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景品リストと当選時のコール" sheetId="1" r:id="rId1"/>
  </sheets>
  <definedNames>
    <definedName name="_xlnm.Print_Area" localSheetId="0">'景品リストと当選時のコール'!$A$1:$K$72</definedName>
    <definedName name="_xlnm._FilterDatabase" localSheetId="0" hidden="1">'景品リストと当選時のコール'!$A$4:$K$72</definedName>
  </definedNames>
  <calcPr fullCalcOnLoad="1"/>
</workbook>
</file>

<file path=xl/sharedStrings.xml><?xml version="1.0" encoding="utf-8"?>
<sst xmlns="http://schemas.openxmlformats.org/spreadsheetml/2006/main" count="351" uniqueCount="201">
  <si>
    <t>景品リストと当選時のコール表</t>
  </si>
  <si>
    <t>Copyright©</t>
  </si>
  <si>
    <t>二次会幹事道</t>
  </si>
  <si>
    <t>←※この列は当日不要</t>
  </si>
  <si>
    <t>→</t>
  </si>
  <si>
    <t>景品総額</t>
  </si>
  <si>
    <t>※価格は前後していることがあります。</t>
  </si>
  <si>
    <t>クラス</t>
  </si>
  <si>
    <t>12万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</si>
  <si>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万</t>
    </r>
  </si>
  <si>
    <t>8万</t>
  </si>
  <si>
    <t>7万</t>
  </si>
  <si>
    <t>景品名称</t>
  </si>
  <si>
    <t>購入金額</t>
  </si>
  <si>
    <t>個数</t>
  </si>
  <si>
    <t>小計</t>
  </si>
  <si>
    <t>当選時のコール</t>
  </si>
  <si>
    <t>備考</t>
  </si>
  <si>
    <t>S</t>
  </si>
  <si>
    <t>〇</t>
  </si>
  <si>
    <t>ニンテンドー スイッチ</t>
  </si>
  <si>
    <t>「大人気、入手困難の一台をあなたに！チャンネル権を奪われたお父さんも携帯型コントローラーで手ごたえのあるゲームがいつでもどこでも楽しめます。ニンテンドースウィッチ！」</t>
  </si>
  <si>
    <t>人気☆</t>
  </si>
  <si>
    <t>PlayStation 4</t>
  </si>
  <si>
    <t>「イマジネーションを超え、進化を続けるプレイステーション！現実に苦しむあなたも臨場感あふれる映像表現でゲームの世界へ逃避できます！ピーエスフォー」</t>
  </si>
  <si>
    <t>安定感☆</t>
  </si>
  <si>
    <t>A</t>
  </si>
  <si>
    <t>フィリップス ノンフライヤー</t>
  </si>
  <si>
    <t>「大好評の油を使わない調理家電。脂ぎったお父さんのお肌もこれでつるつるに。さぁ、料理の幅を広げましょう♪フィリップスからノンブライヤー！」</t>
  </si>
  <si>
    <t>人気◎
最新型チェック要</t>
  </si>
  <si>
    <t>ダイソンハンディークリーナー</t>
  </si>
  <si>
    <t>「吸引力のかわらない、ただひとつのハンディクリーナー。サイクロンの吸引力で恋する二人の距離も急接近！ダイソンからコードレスハンディークリーナー！」</t>
  </si>
  <si>
    <t>清潔感☆</t>
  </si>
  <si>
    <t>PS Vita</t>
  </si>
  <si>
    <t>「協力プレイでエンジョイハンティング―！！！１２人同時プレイで大家族でも安心♪プレイステーションヴィーター！！」</t>
  </si>
  <si>
    <t>コスト◎</t>
  </si>
  <si>
    <t>うまれて！ウーモ</t>
  </si>
  <si>
    <t>「タマゴをあたためると、中からタマゴを割って生まれてくる不思議なペット。タマゴの時も、生まれる時も、生まれた後も、ずっとずっとダイスキ！うまれてウーモーーーーー！！」</t>
  </si>
  <si>
    <t>話題性◎</t>
  </si>
  <si>
    <t>B</t>
  </si>
  <si>
    <t>Panasonic 目もとエステ</t>
  </si>
  <si>
    <t>「温感ヒーターとじんわりスチームでハリ感のある明るい目もとに！！働く女性の強い味方！パナソニック目もとエステ～！！！」</t>
  </si>
  <si>
    <t>女性ウケ☆</t>
  </si>
  <si>
    <t>キンドル　電子書籍リーダー</t>
  </si>
  <si>
    <t>「いつでも、どこでも、本の世界に飛び込める！夫婦ゲンカをしたときはこれで安心♪アマゾン電子書籍リーダーキンドルーーー」</t>
  </si>
  <si>
    <t>センス◎</t>
  </si>
  <si>
    <t>プラズマクラスター</t>
  </si>
  <si>
    <t>「車の中は美肌空間。高濃度プラズマクラスターイオンが空気を清潔に保ちます。花粉もPM2.5もこれで怖くない！シャーププラズマクラスター！！！」</t>
  </si>
  <si>
    <t>需要☆</t>
  </si>
  <si>
    <t>ホームベーカリー</t>
  </si>
  <si>
    <t>「毎朝新婦の手作りパンで元気にいってらっしゃーい。米粉ぢゃないけどホームベーカリー！！」</t>
  </si>
  <si>
    <t>話題性○</t>
  </si>
  <si>
    <t>シャープヘルシオ お茶プレッソ</t>
  </si>
  <si>
    <t>「母さん、お茶～と言われたその瞬間、スイッチ一つで本格的な抹茶が楽しめる！「挽く・沸かす・点てる」を、この一台に凝縮！シャープ、お茶プレッソ～！」</t>
  </si>
  <si>
    <t>ヒット商品◎</t>
  </si>
  <si>
    <t xml:space="preserve">ブラウン マルチクイック ハンドブレンダー </t>
  </si>
  <si>
    <t>「毎日頑張るあなたにおいしい夕食を！料理をカンタンに、そしてパワフルにブラウンのハンディミキサー、マルチクイックハンドブレンダー～！！」</t>
  </si>
  <si>
    <t>女性ウケ◎</t>
  </si>
  <si>
    <t>パナソニックふとん乾燥機</t>
  </si>
  <si>
    <t>「熱と風、ダブルの力でふっくら、きれいにスピード乾燥！湿りがちな梅雨でもこれで安心♪パナソニックふとん乾燥機ー！！！」</t>
  </si>
  <si>
    <t>需要◎</t>
  </si>
  <si>
    <t>パナソニック 音波頭皮ブラシ</t>
  </si>
  <si>
    <t>「元気な髪の毛は健康な頭皮から！最近ちょっとキてるかも・・と心配なお父さんへ頭皮洗浄ブラシの贈り物！音波頭皮ブラシ～」</t>
  </si>
  <si>
    <t>薄毛☆</t>
  </si>
  <si>
    <t>C</t>
  </si>
  <si>
    <t>ルルド マッサージクッション</t>
  </si>
  <si>
    <t>「4つのもみ玉＆ヒーターでマッサージ！寒い日もポカポカ♪仕事に疲れたお父さんの味方！大ヒット中、ルルドマッサージクッション！！！」</t>
  </si>
  <si>
    <t>定番◎</t>
  </si>
  <si>
    <t>お掃除ロボットモッピー</t>
  </si>
  <si>
    <t>「小さな隙間もOK！障害物に当たったときは自動的に方向転換♪毎日の面倒なお掃除は今日からコイツにお任せ！充電式お掃除ロボットモッピー！！」</t>
  </si>
  <si>
    <t>コスト☆</t>
  </si>
  <si>
    <t>JINS PC（ディスプレイ）専用メガネ</t>
  </si>
  <si>
    <t>「パソコンから発せられるブルーライトから眼を守る、度なし専用メガネ。これで二人の未来も視界良好！ジンズのヒット商品！ジンズピーシー」</t>
  </si>
  <si>
    <t>ヒット商品〇</t>
  </si>
  <si>
    <t>MEYER 電子レンジ圧力鍋</t>
  </si>
  <si>
    <t>「ごはんも炊ける！煮込み料理もすぐできる！蒸し料理が得意！明日からお料理が楽しくなっちゃう！料理好きな奥さんのマストアイテム、電子レンジ圧力なべーーー」</t>
  </si>
  <si>
    <t>話題性〇</t>
  </si>
  <si>
    <t>ヨーグルトメーカー</t>
  </si>
  <si>
    <t>「牛乳パックでカンタン手作りヨーグルト！これで毎朝気分はカスピ海！？アイリスオーヤマ、ヨーグルトメーカープレミアム！」</t>
  </si>
  <si>
    <t>人気○</t>
  </si>
  <si>
    <t>TANITA 体組成計</t>
  </si>
  <si>
    <t>「スイッチ押さずに乗るだけであなたを認識！体脂肪のみならず、愛の深さも測れるかも？タニタ 体組成計！ 」</t>
  </si>
  <si>
    <t>arobo 空気洗浄機</t>
  </si>
  <si>
    <t>「水で空気を洗う新発想。お部屋のイヤーなニオイともこれでさよなら♪空気洗浄機アロボーーーーー！！」</t>
  </si>
  <si>
    <t>清潔感○</t>
  </si>
  <si>
    <t>ティファール 電気ケトル</t>
  </si>
  <si>
    <t>「カップ1杯のお湯がわずか60秒で沸いてしまう、忙しい朝の味方！ティファールのヒット商品、電気ケトル ジャスティン プラス～！！ 」</t>
  </si>
  <si>
    <t>需要○</t>
  </si>
  <si>
    <t>イタリア商事 ワッフル・トースター</t>
  </si>
  <si>
    <t>「30年以上の歴史を誇る直火式の味！おばあちゃんが作ってくれたあのなつかしいワッフルを食卓に！イタリア商事からワッフルトースター！」</t>
  </si>
  <si>
    <t>センス○</t>
  </si>
  <si>
    <t>ルクエスチームケース</t>
  </si>
  <si>
    <t>「野菜や肉、魚などをスチームケースに入れてレンジでチンするだけで、カンタンに調理ができるスグレモノ！ルクエスチームケースートマトー！！！」</t>
  </si>
  <si>
    <t>LED 光目覚まし時計</t>
  </si>
  <si>
    <t>「柔らかい光と音で快適な朝を！五つの自然音声と多彩な変色光機能搭載、LED光目覚まし時計～」</t>
  </si>
  <si>
    <t>雰囲気◎</t>
  </si>
  <si>
    <t>ル・クルーゼ ミニチュア ラムカン ダムール</t>
  </si>
  <si>
    <t>「熱伝導に優れたホーローだから、うまみや栄養分を逃さない。おいしい料理で旦那さんの愛も逃しません。ルクルーゼのヒット商品、プチランカンダムールセット～」</t>
  </si>
  <si>
    <t>ヒット商品○</t>
  </si>
  <si>
    <t>レスキュー非常用15点セット</t>
  </si>
  <si>
    <t>「家内安全、一家に一台、非常用持ち出し袋、レスキュー非常用１５点セットーーーーー」</t>
  </si>
  <si>
    <t>安定感◎</t>
  </si>
  <si>
    <t>ミニロボット掃除機モコロ</t>
  </si>
  <si>
    <t>「手のひらサイズふわふわのマイクロファイバーをまとったボールがコロコロ転がりながらお掃除する！ミニロボット掃除機モコロー！」</t>
  </si>
  <si>
    <t>清潔感〇</t>
  </si>
  <si>
    <t>札幌円山動物園白クマ塩ラーメン</t>
  </si>
  <si>
    <t>「白クマは入っていないけど、白クマラーメン！札幌丸山動物園のお土産第一位！」</t>
  </si>
  <si>
    <t>D</t>
  </si>
  <si>
    <t>ミニドローン</t>
  </si>
  <si>
    <t>「思ったより飛べる！６軸ジャイロで夢の空の旅へ。ミニドローン！」</t>
  </si>
  <si>
    <t>男性ウケ◎</t>
  </si>
  <si>
    <t>音波振動ハブラシ</t>
  </si>
  <si>
    <t>「毎分16,000ストロークの微細振動。どこでも、自分に磨きをかける新しいツール！音波電動ハブラシーポケットドルツーーーー」</t>
  </si>
  <si>
    <t>コスト○</t>
  </si>
  <si>
    <t>Ｙ字型美顔ローラー</t>
  </si>
  <si>
    <t>「手軽に持ち運べて、空いた時間に手軽に美顔♪リファじゃないけど、Ｙ字型美顔ローラー」</t>
  </si>
  <si>
    <t>女性ウケ○</t>
  </si>
  <si>
    <t>マッサージ器</t>
  </si>
  <si>
    <t>「いつでも快適にコリをほぐせるハンドマッサージャー！その快感にあなたは耐えられるか！？スライヴハンディーマッサージャー！！！」</t>
  </si>
  <si>
    <t>危険☆</t>
  </si>
  <si>
    <t>スチーマーアイロン</t>
  </si>
  <si>
    <t>「毎日のアイロンがけをもっとカンタンに！主婦への福音！旅行への携帯にも便利なアイロンスチーマー！」</t>
  </si>
  <si>
    <t>サーモス真空断熱ケータイマグ</t>
  </si>
  <si>
    <t>「思い立った時、思い立った場所。それがあなたのブレイクスタイル！エコの時代の味方、サーモスの真空断熱ケータイマグ～！」</t>
  </si>
  <si>
    <t>チーズフォンデュセット</t>
  </si>
  <si>
    <t>「ご家庭であのレストランの雰囲気を！会話のない食卓の強い味方！チーズフォンデュセット―！！！」</t>
  </si>
  <si>
    <t>雰囲気○</t>
  </si>
  <si>
    <t>メンズブラ</t>
  </si>
  <si>
    <t>「リラックスできる・癒される。　そして、やさしくなれる！いつまでも感じていたいから・・・。話題騒然！闘うオトコのメンズブラ～！ブラック～！！！」</t>
  </si>
  <si>
    <t>ウケ☆</t>
  </si>
  <si>
    <t>シイタケ栽培キット</t>
  </si>
  <si>
    <t>「リアルしいたけ栽培キット！ホントにシイタケがにょきにょき生えてきます。もりのしいたけ農園からシイタケ栽培キット～！！ 」</t>
  </si>
  <si>
    <t>ペヤングソースやきそば</t>
  </si>
  <si>
    <t>「愛されて34年！本日のお二人もコシのある麺のように、末永くお幸せに♪ペヤングソースやきそば～」</t>
  </si>
  <si>
    <t>デジタルフォトフレーム</t>
  </si>
  <si>
    <t>「今日の二人の思い出をデジタルデータでそのまま写真たてに。そういつまでも色あせないから・・・。デジタルフォトフレームーー」</t>
  </si>
  <si>
    <t>サガミオリジナル 0.01 ５個入り</t>
  </si>
  <si>
    <t>「世界最薄コンドーム！今夜もこれでファミリープランニング！サガミオリジナルから0.01！」</t>
  </si>
  <si>
    <t>定番○</t>
  </si>
  <si>
    <t>18禁カレー</t>
  </si>
  <si>
    <t>「あなたはその辛さに耐えられるか？未成年者厳禁の辛さ！１８禁カレー」</t>
  </si>
  <si>
    <t>ゴロ寝枕</t>
  </si>
  <si>
    <t>「あ～楽～♪ゴロ寝しててもテレビの音が聞こえちゃう。ぐうたらなあなたにオススメのゴロ寝枕～！」</t>
  </si>
  <si>
    <t>辞書型隠し金庫</t>
  </si>
  <si>
    <t>「夫婦円満の秘訣は、うまく隠し事をすることです。辞書型隠し金庫ーーー！！！」</t>
  </si>
  <si>
    <t xml:space="preserve">ネピア 鼻セレブティシュ </t>
  </si>
  <si>
    <t>「セレブな肌触りで今夜も安心！鼻とかいろいろセレブティッシュ～３箱入り～」※１箱ずつハズレにするも可。</t>
  </si>
  <si>
    <t>E</t>
  </si>
  <si>
    <t>バランスボール</t>
  </si>
  <si>
    <t>「会社のイスをこれに変えて、今日からバランスエクササイズ！ラッキーウエストヨガボ～ル ！」</t>
  </si>
  <si>
    <t>安定感○</t>
  </si>
  <si>
    <t>オリオン駄菓子セット</t>
  </si>
  <si>
    <t>「昔懐かしのあの味をここに再現！ココアシガレットをふかしながら童心にかえりましょう。オリオンバラエティ駄菓子セットー 」</t>
  </si>
  <si>
    <t>ウコンの力</t>
  </si>
  <si>
    <t>「さぁ３次会、コレがあれば酔っても安心。ウコンの力～ 」</t>
  </si>
  <si>
    <t>温泉たまご器 たま5ちゃん</t>
  </si>
  <si>
    <t>「お湯を注ぐだけでカンタン温泉タマゴができちゃうスグレモノ！温泉卵器タマゴちゅわーん。」</t>
  </si>
  <si>
    <t>防犯 ダミーカメラ</t>
  </si>
  <si>
    <t>「カメラは撮れないけれど、泥棒にも取られません。防犯ダミーカメラー！」</t>
  </si>
  <si>
    <t>ランドリン ルームディフューザー</t>
  </si>
  <si>
    <t>「お部屋だっていい香りん♪ランドリンルームヂフューザー」</t>
  </si>
  <si>
    <t>スリムマウスピース スーパーストロング</t>
  </si>
  <si>
    <t>「口に入れて鍛えると口角の上がった理想の口元に！スリムマウスピース～」</t>
  </si>
  <si>
    <t>ムゲンペリペリ</t>
  </si>
  <si>
    <t>「お菓子の箱を開ける時のあのぺリぺり感を無限に体感！無限ペリペリ～」</t>
  </si>
  <si>
    <t>カルビー フルーツグラノーラ</t>
  </si>
  <si>
    <t>「朝食の新女王、ドライフルーツの香りでリッチな気分へ。カルビーフルーツグラノーラー」</t>
  </si>
  <si>
    <t>ウォッシングブラシ</t>
  </si>
  <si>
    <t>「極細ブラシで毛穴の奥の皮脂を徹底的にかきだしましょう！プロテクウォッシングブラシ～」</t>
  </si>
  <si>
    <t>薄毛◎</t>
  </si>
  <si>
    <t>電子レンジ専用炊飯器</t>
  </si>
  <si>
    <t>「少量のゴハンをレンジでチンで一発炊飯！電子レンジ専用炊飯器ちびくろちゃ～ん」</t>
  </si>
  <si>
    <t>コンドーム</t>
  </si>
  <si>
    <t>「潤いゼリー配合で二人の関係は滑らかに。めちゃうすコンドーム１２個入り３箱～」</t>
  </si>
  <si>
    <t>ウケ○</t>
  </si>
  <si>
    <t>クッピーラムネ</t>
  </si>
  <si>
    <t>「ラムネと言ったらコレしかない。くっぴーラムネー」</t>
  </si>
  <si>
    <t>乗車中プレート BABY</t>
  </si>
  <si>
    <t>「車の後ろに貼るだけで宝物を守ります。乗車中プレートベイビーインカー」</t>
  </si>
  <si>
    <t>レンジでパスタ</t>
  </si>
  <si>
    <t>「電子レンジで手軽にパスタが作れちゃう！レンジでパスタ～」</t>
  </si>
  <si>
    <t>ハズレ</t>
  </si>
  <si>
    <t>て　ん　が エッグ</t>
  </si>
  <si>
    <t>＜自主規制中＞</t>
  </si>
  <si>
    <t>危険◎</t>
  </si>
  <si>
    <t>桃屋の辛そうで辛くない少し辛いラー油</t>
  </si>
  <si>
    <t>「辛そうで辛くないハズレなようでハズレでない。桃屋の辛そうで辛くない少し辛いラー油」</t>
  </si>
  <si>
    <t>亀の子タワシパームチビッコ</t>
  </si>
  <si>
    <t>「定番の中の定番、ハズレの中のハズレ王様、亀の子タワシ～！」</t>
  </si>
  <si>
    <t>ハズレ感☆</t>
  </si>
  <si>
    <t>特別賞</t>
  </si>
  <si>
    <t>ディズニーペアチケット</t>
  </si>
  <si>
    <t>「愛する２人の定番！夢と魔法の王国、千葉県だけど東京ディズニーランドに行ってらっしゃ～い♪ディズニーペアチケット～」</t>
  </si>
  <si>
    <t>ファーストビンゴ賞</t>
  </si>
  <si>
    <t>VRゴーグル</t>
  </si>
  <si>
    <t>「夫婦ゲンカの時はヴァーチャルな世界へ現実逃避！VRゴーグル」</t>
  </si>
  <si>
    <t>ナイスビンゴ賞</t>
  </si>
  <si>
    <t>Amazonギフト券</t>
  </si>
  <si>
    <t>「知性派のあなたは、アマゾンでお気に入りの本を買い放題！ギフト券の定番アマゾンギフト券１万円分～！」</t>
  </si>
  <si>
    <t>ブービー賞</t>
  </si>
  <si>
    <t>合計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</si>
</sst>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&quot;\&quot;&quot;\&quot;&quot;\&quot;&quot;\&quot;\ ;&quot;\&quot;-&quot;\&quot;* #,##0_-&quot;\&quot;&quot;\&quot;&quot;\&quot;&quot;\&quot;\ ;_-&quot;\&quot;* &quot;-&quot;??_-&quot;\&quot;&quot;\&quot;&quot;\&quot;&quot;\&quot;\ ;_-@_-"/>
    <numFmt numFmtId="177" formatCode="_ * #,##0_ ;_ * &quot;\&quot;-#,##0_ ;_ * &quot;-&quot;??_ ;_ @_ "/>
    <numFmt numFmtId="178" formatCode="&quot;\&quot;#,##0.00;[Red]&quot;\&quot;&quot;\&quot;-#,##0.00"/>
    <numFmt numFmtId="179" formatCode="#,##0.00;[Red]&quot;\&quot;-#,##0.00"/>
    <numFmt numFmtId="180" formatCode="&quot;\&quot;#,##0;&quot;\&quot;&quot;\&quot;-#,##0"/>
  </numFmts>
  <fonts count="46">
    <font>
      <sz val="11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sz val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2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6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1"/>
      <color rgb="FF800080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thin"/>
      <top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/>
      <bottom/>
    </border>
    <border>
      <left style="thin"/>
      <right>
        <color indexed="63"/>
      </right>
      <top/>
      <bottom style="hair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/>
      <top style="double"/>
      <bottom style="hair"/>
    </border>
    <border>
      <left style="thin"/>
      <right style="medium"/>
      <top style="double"/>
      <bottom style="hair"/>
    </border>
    <border>
      <left style="thin"/>
      <right/>
      <top style="hair"/>
      <bottom style="thin"/>
    </border>
    <border>
      <left style="thin"/>
      <right style="medium"/>
      <top style="hair"/>
      <bottom style="thin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>
        <color indexed="63"/>
      </right>
      <top style="thin"/>
      <bottom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dotted"/>
      <bottom style="dotted"/>
    </border>
    <border>
      <left style="thin"/>
      <right style="medium"/>
      <top style="dotted"/>
      <bottom style="dotted"/>
    </border>
    <border>
      <left style="thin"/>
      <right/>
      <top style="dotted"/>
      <bottom style="double"/>
    </border>
    <border>
      <left style="thin"/>
      <right style="medium"/>
      <top style="dotted"/>
      <bottom style="double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1" applyNumberFormat="0" applyAlignment="0" applyProtection="0"/>
    <xf numFmtId="177" fontId="26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3" borderId="0" applyNumberFormat="0" applyBorder="0" applyAlignment="0" applyProtection="0"/>
    <xf numFmtId="176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6" fillId="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9" borderId="1" applyNumberFormat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41" fillId="11" borderId="8" applyNumberFormat="0" applyAlignment="0" applyProtection="0"/>
    <xf numFmtId="0" fontId="27" fillId="12" borderId="0" applyNumberFormat="0" applyBorder="0" applyAlignment="0" applyProtection="0"/>
    <xf numFmtId="0" fontId="42" fillId="0" borderId="9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9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7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34">
    <xf numFmtId="0" fontId="0" fillId="0" borderId="0" xfId="0" applyAlignment="1">
      <alignment/>
    </xf>
    <xf numFmtId="0" fontId="0" fillId="0" borderId="0" xfId="63" applyAlignment="1">
      <alignment vertical="center"/>
      <protection/>
    </xf>
    <xf numFmtId="0" fontId="0" fillId="0" borderId="0" xfId="63" applyAlignment="1">
      <alignment horizontal="center"/>
      <protection/>
    </xf>
    <xf numFmtId="0" fontId="0" fillId="0" borderId="0" xfId="63">
      <alignment/>
      <protection/>
    </xf>
    <xf numFmtId="0" fontId="1" fillId="0" borderId="0" xfId="63" applyFont="1" applyBorder="1" applyAlignment="1">
      <alignment/>
      <protection/>
    </xf>
    <xf numFmtId="0" fontId="2" fillId="0" borderId="0" xfId="63" applyFont="1" applyBorder="1" applyAlignment="1">
      <alignment horizontal="center"/>
      <protection/>
    </xf>
    <xf numFmtId="0" fontId="2" fillId="0" borderId="0" xfId="63" applyFont="1" applyBorder="1" applyAlignment="1">
      <alignment/>
      <protection/>
    </xf>
    <xf numFmtId="0" fontId="3" fillId="0" borderId="0" xfId="63" applyFont="1" applyAlignment="1">
      <alignment horizontal="left"/>
      <protection/>
    </xf>
    <xf numFmtId="0" fontId="2" fillId="0" borderId="10" xfId="63" applyFont="1" applyBorder="1" applyAlignment="1">
      <alignment horizontal="center"/>
      <protection/>
    </xf>
    <xf numFmtId="0" fontId="0" fillId="0" borderId="11" xfId="63" applyFont="1" applyBorder="1" applyAlignment="1">
      <alignment horizontal="center"/>
      <protection/>
    </xf>
    <xf numFmtId="0" fontId="0" fillId="0" borderId="12" xfId="63" applyBorder="1" applyAlignment="1">
      <alignment horizontal="center"/>
      <protection/>
    </xf>
    <xf numFmtId="0" fontId="0" fillId="0" borderId="13" xfId="63" applyBorder="1" applyAlignment="1">
      <alignment horizontal="center"/>
      <protection/>
    </xf>
    <xf numFmtId="0" fontId="2" fillId="0" borderId="14" xfId="63" applyFont="1" applyBorder="1" applyAlignment="1">
      <alignment horizontal="center"/>
      <protection/>
    </xf>
    <xf numFmtId="0" fontId="0" fillId="0" borderId="15" xfId="63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0" fillId="0" borderId="17" xfId="63" applyBorder="1" applyAlignment="1">
      <alignment horizontal="center" vertical="center"/>
      <protection/>
    </xf>
    <xf numFmtId="0" fontId="0" fillId="0" borderId="18" xfId="63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63" applyBorder="1" applyAlignment="1">
      <alignment horizontal="center" vertical="center"/>
      <protection/>
    </xf>
    <xf numFmtId="0" fontId="0" fillId="0" borderId="22" xfId="63" applyBorder="1" applyAlignment="1">
      <alignment horizontal="center" vertical="center"/>
      <protection/>
    </xf>
    <xf numFmtId="0" fontId="0" fillId="0" borderId="23" xfId="63" applyFont="1" applyBorder="1" applyAlignment="1">
      <alignment horizontal="center" vertical="center"/>
      <protection/>
    </xf>
    <xf numFmtId="0" fontId="30" fillId="0" borderId="0" xfId="24" applyFont="1" applyAlignment="1">
      <alignment vertical="center"/>
    </xf>
    <xf numFmtId="180" fontId="0" fillId="0" borderId="23" xfId="63" applyNumberFormat="1" applyBorder="1" applyAlignment="1">
      <alignment vertical="center"/>
      <protection/>
    </xf>
    <xf numFmtId="0" fontId="0" fillId="0" borderId="24" xfId="63" applyNumberFormat="1" applyBorder="1" applyAlignment="1">
      <alignment vertical="center"/>
      <protection/>
    </xf>
    <xf numFmtId="0" fontId="0" fillId="0" borderId="25" xfId="63" applyBorder="1" applyAlignment="1">
      <alignment horizontal="center" vertical="center"/>
      <protection/>
    </xf>
    <xf numFmtId="0" fontId="0" fillId="0" borderId="26" xfId="63" applyFont="1" applyBorder="1" applyAlignment="1">
      <alignment horizontal="center" vertical="center"/>
      <protection/>
    </xf>
    <xf numFmtId="0" fontId="30" fillId="0" borderId="26" xfId="24" applyFont="1" applyBorder="1" applyAlignment="1" applyProtection="1">
      <alignment vertical="center" wrapText="1"/>
      <protection/>
    </xf>
    <xf numFmtId="180" fontId="0" fillId="0" borderId="26" xfId="63" applyNumberFormat="1" applyBorder="1" applyAlignment="1">
      <alignment vertical="center"/>
      <protection/>
    </xf>
    <xf numFmtId="0" fontId="0" fillId="0" borderId="27" xfId="63" applyNumberFormat="1" applyBorder="1" applyAlignment="1">
      <alignment vertical="center"/>
      <protection/>
    </xf>
    <xf numFmtId="0" fontId="0" fillId="0" borderId="28" xfId="63" applyBorder="1" applyAlignment="1">
      <alignment horizontal="center" vertical="center"/>
      <protection/>
    </xf>
    <xf numFmtId="0" fontId="0" fillId="0" borderId="29" xfId="63" applyFont="1" applyBorder="1" applyAlignment="1">
      <alignment horizontal="center" vertical="center"/>
      <protection/>
    </xf>
    <xf numFmtId="0" fontId="0" fillId="0" borderId="29" xfId="63" applyFont="1" applyBorder="1" applyAlignment="1">
      <alignment horizontal="center" vertical="center" wrapText="1"/>
      <protection/>
    </xf>
    <xf numFmtId="0" fontId="30" fillId="0" borderId="30" xfId="24" applyFont="1" applyBorder="1" applyAlignment="1" applyProtection="1">
      <alignment vertical="center"/>
      <protection/>
    </xf>
    <xf numFmtId="180" fontId="0" fillId="0" borderId="30" xfId="63" applyNumberFormat="1" applyBorder="1" applyAlignment="1">
      <alignment vertical="center"/>
      <protection/>
    </xf>
    <xf numFmtId="0" fontId="0" fillId="0" borderId="31" xfId="63" applyNumberFormat="1" applyBorder="1" applyAlignment="1">
      <alignment vertical="center"/>
      <protection/>
    </xf>
    <xf numFmtId="0" fontId="0" fillId="0" borderId="32" xfId="63" applyBorder="1" applyAlignment="1">
      <alignment horizontal="center" vertical="center"/>
      <protection/>
    </xf>
    <xf numFmtId="0" fontId="0" fillId="0" borderId="30" xfId="63" applyFont="1" applyBorder="1" applyAlignment="1">
      <alignment horizontal="center" vertical="center"/>
      <protection/>
    </xf>
    <xf numFmtId="0" fontId="30" fillId="0" borderId="29" xfId="24" applyFont="1" applyBorder="1" applyAlignment="1" applyProtection="1">
      <alignment vertical="center" wrapText="1"/>
      <protection/>
    </xf>
    <xf numFmtId="180" fontId="0" fillId="0" borderId="29" xfId="63" applyNumberFormat="1" applyBorder="1" applyAlignment="1">
      <alignment vertical="center"/>
      <protection/>
    </xf>
    <xf numFmtId="0" fontId="0" fillId="0" borderId="33" xfId="63" applyNumberFormat="1" applyBorder="1" applyAlignment="1">
      <alignment vertical="center"/>
      <protection/>
    </xf>
    <xf numFmtId="0" fontId="30" fillId="0" borderId="34" xfId="24" applyFont="1" applyBorder="1" applyAlignment="1" applyProtection="1">
      <alignment vertical="center"/>
      <protection/>
    </xf>
    <xf numFmtId="180" fontId="0" fillId="0" borderId="34" xfId="63" applyNumberFormat="1" applyBorder="1" applyAlignment="1">
      <alignment vertical="center"/>
      <protection/>
    </xf>
    <xf numFmtId="0" fontId="0" fillId="0" borderId="35" xfId="63" applyNumberFormat="1" applyBorder="1" applyAlignment="1">
      <alignment vertical="center"/>
      <protection/>
    </xf>
    <xf numFmtId="0" fontId="0" fillId="0" borderId="29" xfId="63" applyBorder="1" applyAlignment="1">
      <alignment horizontal="center" vertical="center"/>
      <protection/>
    </xf>
    <xf numFmtId="0" fontId="30" fillId="0" borderId="29" xfId="24" applyFont="1" applyBorder="1" applyAlignment="1" applyProtection="1">
      <alignment vertical="center"/>
      <protection/>
    </xf>
    <xf numFmtId="0" fontId="0" fillId="0" borderId="30" xfId="63" applyBorder="1" applyAlignment="1">
      <alignment horizontal="center" vertical="center"/>
      <protection/>
    </xf>
    <xf numFmtId="0" fontId="45" fillId="0" borderId="26" xfId="24" applyFont="1" applyBorder="1" applyAlignment="1" applyProtection="1">
      <alignment vertical="center"/>
      <protection/>
    </xf>
    <xf numFmtId="180" fontId="0" fillId="0" borderId="26" xfId="63" applyNumberFormat="1" applyFont="1" applyBorder="1" applyAlignment="1">
      <alignment vertical="center"/>
      <protection/>
    </xf>
    <xf numFmtId="0" fontId="0" fillId="0" borderId="27" xfId="63" applyNumberFormat="1" applyFont="1" applyBorder="1" applyAlignment="1">
      <alignment vertical="center"/>
      <protection/>
    </xf>
    <xf numFmtId="0" fontId="30" fillId="0" borderId="0" xfId="24" applyFont="1" applyAlignment="1">
      <alignment vertical="center"/>
    </xf>
    <xf numFmtId="0" fontId="0" fillId="0" borderId="26" xfId="63" applyBorder="1" applyAlignment="1">
      <alignment horizontal="center" vertical="center"/>
      <protection/>
    </xf>
    <xf numFmtId="0" fontId="30" fillId="0" borderId="26" xfId="24" applyFont="1" applyBorder="1" applyAlignment="1" applyProtection="1">
      <alignment vertical="center"/>
      <protection/>
    </xf>
    <xf numFmtId="0" fontId="30" fillId="0" borderId="30" xfId="24" applyFont="1" applyFill="1" applyBorder="1" applyAlignment="1" applyProtection="1">
      <alignment vertical="center"/>
      <protection/>
    </xf>
    <xf numFmtId="180" fontId="0" fillId="0" borderId="30" xfId="63" applyNumberFormat="1" applyFill="1" applyBorder="1" applyAlignment="1">
      <alignment vertical="center"/>
      <protection/>
    </xf>
    <xf numFmtId="0" fontId="0" fillId="0" borderId="31" xfId="63" applyNumberFormat="1" applyFill="1" applyBorder="1" applyAlignment="1">
      <alignment vertical="center"/>
      <protection/>
    </xf>
    <xf numFmtId="180" fontId="0" fillId="0" borderId="30" xfId="63" applyNumberFormat="1" applyFont="1" applyFill="1" applyBorder="1" applyAlignment="1">
      <alignment vertical="center"/>
      <protection/>
    </xf>
    <xf numFmtId="0" fontId="0" fillId="0" borderId="31" xfId="63" applyNumberFormat="1" applyFont="1" applyFill="1" applyBorder="1" applyAlignment="1">
      <alignment vertical="center"/>
      <protection/>
    </xf>
    <xf numFmtId="0" fontId="0" fillId="0" borderId="30" xfId="63" applyFill="1" applyBorder="1" applyAlignment="1">
      <alignment horizontal="center" vertical="center"/>
      <protection/>
    </xf>
    <xf numFmtId="0" fontId="30" fillId="0" borderId="36" xfId="24" applyFont="1" applyBorder="1" applyAlignment="1">
      <alignment vertical="center"/>
    </xf>
    <xf numFmtId="0" fontId="30" fillId="0" borderId="29" xfId="24" applyFont="1" applyFill="1" applyBorder="1" applyAlignment="1" applyProtection="1">
      <alignment vertical="center"/>
      <protection/>
    </xf>
    <xf numFmtId="180" fontId="0" fillId="0" borderId="29" xfId="63" applyNumberFormat="1" applyFill="1" applyBorder="1" applyAlignment="1">
      <alignment vertical="center"/>
      <protection/>
    </xf>
    <xf numFmtId="0" fontId="0" fillId="0" borderId="33" xfId="63" applyNumberFormat="1" applyFill="1" applyBorder="1" applyAlignment="1">
      <alignment vertical="center"/>
      <protection/>
    </xf>
    <xf numFmtId="0" fontId="30" fillId="0" borderId="30" xfId="24" applyFont="1" applyFill="1" applyBorder="1" applyAlignment="1" applyProtection="1">
      <alignment vertical="center" wrapText="1"/>
      <protection/>
    </xf>
    <xf numFmtId="0" fontId="6" fillId="0" borderId="0" xfId="63" applyFont="1" applyBorder="1" applyAlignment="1">
      <alignment horizontal="right"/>
      <protection/>
    </xf>
    <xf numFmtId="0" fontId="28" fillId="0" borderId="0" xfId="24" applyBorder="1" applyAlignment="1" applyProtection="1">
      <alignment/>
      <protection/>
    </xf>
    <xf numFmtId="0" fontId="3" fillId="0" borderId="0" xfId="63" applyFont="1" applyAlignment="1">
      <alignment horizontal="right"/>
      <protection/>
    </xf>
    <xf numFmtId="0" fontId="6" fillId="0" borderId="0" xfId="63" applyFont="1" applyAlignment="1">
      <alignment horizontal="right"/>
      <protection/>
    </xf>
    <xf numFmtId="0" fontId="6" fillId="0" borderId="0" xfId="63" applyFont="1" applyAlignment="1">
      <alignment/>
      <protection/>
    </xf>
    <xf numFmtId="0" fontId="0" fillId="0" borderId="17" xfId="63" applyFont="1" applyBorder="1" applyAlignment="1">
      <alignment horizontal="center" vertical="center"/>
      <protection/>
    </xf>
    <xf numFmtId="0" fontId="0" fillId="0" borderId="37" xfId="63" applyBorder="1" applyAlignment="1">
      <alignment horizontal="center" vertical="center"/>
      <protection/>
    </xf>
    <xf numFmtId="0" fontId="0" fillId="0" borderId="20" xfId="63" applyBorder="1" applyAlignment="1">
      <alignment horizontal="center" vertical="center"/>
      <protection/>
    </xf>
    <xf numFmtId="0" fontId="0" fillId="0" borderId="38" xfId="63" applyBorder="1" applyAlignment="1">
      <alignment horizontal="center" vertical="center"/>
      <protection/>
    </xf>
    <xf numFmtId="180" fontId="0" fillId="0" borderId="24" xfId="63" applyNumberFormat="1" applyBorder="1" applyAlignment="1">
      <alignment vertical="center"/>
      <protection/>
    </xf>
    <xf numFmtId="180" fontId="3" fillId="0" borderId="39" xfId="63" applyNumberFormat="1" applyFont="1" applyBorder="1" applyAlignment="1">
      <alignment vertical="center" wrapText="1"/>
      <protection/>
    </xf>
    <xf numFmtId="0" fontId="3" fillId="0" borderId="40" xfId="63" applyFont="1" applyBorder="1" applyAlignment="1">
      <alignment vertical="center"/>
      <protection/>
    </xf>
    <xf numFmtId="180" fontId="0" fillId="0" borderId="27" xfId="63" applyNumberFormat="1" applyBorder="1" applyAlignment="1">
      <alignment vertical="center"/>
      <protection/>
    </xf>
    <xf numFmtId="180" fontId="3" fillId="0" borderId="41" xfId="63" applyNumberFormat="1" applyFont="1" applyBorder="1" applyAlignment="1">
      <alignment vertical="center" wrapText="1"/>
      <protection/>
    </xf>
    <xf numFmtId="0" fontId="3" fillId="0" borderId="42" xfId="63" applyFont="1" applyBorder="1" applyAlignment="1">
      <alignment vertical="center" wrapText="1"/>
      <protection/>
    </xf>
    <xf numFmtId="180" fontId="0" fillId="0" borderId="31" xfId="63" applyNumberFormat="1" applyBorder="1" applyAlignment="1">
      <alignment vertical="center"/>
      <protection/>
    </xf>
    <xf numFmtId="180" fontId="3" fillId="0" borderId="43" xfId="63" applyNumberFormat="1" applyFont="1" applyBorder="1" applyAlignment="1">
      <alignment vertical="center" wrapText="1"/>
      <protection/>
    </xf>
    <xf numFmtId="0" fontId="3" fillId="0" borderId="44" xfId="63" applyFont="1" applyBorder="1" applyAlignment="1">
      <alignment vertical="center" wrapText="1"/>
      <protection/>
    </xf>
    <xf numFmtId="0" fontId="3" fillId="0" borderId="44" xfId="63" applyFont="1" applyBorder="1" applyAlignment="1">
      <alignment vertical="center"/>
      <protection/>
    </xf>
    <xf numFmtId="180" fontId="0" fillId="0" borderId="33" xfId="63" applyNumberFormat="1" applyBorder="1" applyAlignment="1">
      <alignment vertical="center"/>
      <protection/>
    </xf>
    <xf numFmtId="180" fontId="3" fillId="0" borderId="45" xfId="63" applyNumberFormat="1" applyFont="1" applyBorder="1" applyAlignment="1">
      <alignment vertical="center" wrapText="1"/>
      <protection/>
    </xf>
    <xf numFmtId="0" fontId="3" fillId="0" borderId="46" xfId="63" applyFont="1" applyBorder="1" applyAlignment="1">
      <alignment vertical="center"/>
      <protection/>
    </xf>
    <xf numFmtId="180" fontId="0" fillId="0" borderId="35" xfId="63" applyNumberFormat="1" applyBorder="1" applyAlignment="1">
      <alignment vertical="center"/>
      <protection/>
    </xf>
    <xf numFmtId="180" fontId="3" fillId="0" borderId="47" xfId="63" applyNumberFormat="1" applyFont="1" applyBorder="1" applyAlignment="1">
      <alignment vertical="center" wrapText="1"/>
      <protection/>
    </xf>
    <xf numFmtId="0" fontId="3" fillId="0" borderId="48" xfId="63" applyFont="1" applyBorder="1" applyAlignment="1">
      <alignment vertical="center"/>
      <protection/>
    </xf>
    <xf numFmtId="180" fontId="0" fillId="0" borderId="27" xfId="63" applyNumberFormat="1" applyFont="1" applyBorder="1" applyAlignment="1">
      <alignment vertical="center"/>
      <protection/>
    </xf>
    <xf numFmtId="0" fontId="3" fillId="0" borderId="42" xfId="63" applyFont="1" applyBorder="1" applyAlignment="1">
      <alignment vertical="center"/>
      <protection/>
    </xf>
    <xf numFmtId="0" fontId="0" fillId="0" borderId="49" xfId="63" applyBorder="1" applyAlignment="1">
      <alignment vertical="center"/>
      <protection/>
    </xf>
    <xf numFmtId="180" fontId="3" fillId="0" borderId="41" xfId="63" applyNumberFormat="1" applyFont="1" applyFill="1" applyBorder="1" applyAlignment="1">
      <alignment vertical="center" wrapText="1"/>
      <protection/>
    </xf>
    <xf numFmtId="180" fontId="0" fillId="0" borderId="31" xfId="63" applyNumberFormat="1" applyFill="1" applyBorder="1" applyAlignment="1">
      <alignment vertical="center"/>
      <protection/>
    </xf>
    <xf numFmtId="180" fontId="3" fillId="0" borderId="43" xfId="63" applyNumberFormat="1" applyFont="1" applyFill="1" applyBorder="1" applyAlignment="1">
      <alignment vertical="center" wrapText="1"/>
      <protection/>
    </xf>
    <xf numFmtId="180" fontId="0" fillId="0" borderId="31" xfId="63" applyNumberFormat="1" applyFont="1" applyFill="1" applyBorder="1" applyAlignment="1">
      <alignment vertical="center"/>
      <protection/>
    </xf>
    <xf numFmtId="0" fontId="3" fillId="0" borderId="43" xfId="63" applyNumberFormat="1" applyFont="1" applyBorder="1" applyAlignment="1">
      <alignment vertical="center" wrapText="1"/>
      <protection/>
    </xf>
    <xf numFmtId="180" fontId="0" fillId="0" borderId="33" xfId="63" applyNumberFormat="1" applyFill="1" applyBorder="1" applyAlignment="1">
      <alignment vertical="center"/>
      <protection/>
    </xf>
    <xf numFmtId="180" fontId="3" fillId="0" borderId="45" xfId="63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3" fillId="0" borderId="28" xfId="63" applyFont="1" applyBorder="1" applyAlignment="1">
      <alignment horizontal="center" vertical="center"/>
      <protection/>
    </xf>
    <xf numFmtId="0" fontId="0" fillId="0" borderId="16" xfId="63" applyBorder="1" applyAlignment="1">
      <alignment horizontal="center" vertical="center"/>
      <protection/>
    </xf>
    <xf numFmtId="0" fontId="0" fillId="0" borderId="0" xfId="0" applyAlignment="1">
      <alignment vertical="center"/>
    </xf>
    <xf numFmtId="180" fontId="0" fillId="0" borderId="16" xfId="63" applyNumberFormat="1" applyBorder="1" applyAlignment="1">
      <alignment vertical="center"/>
      <protection/>
    </xf>
    <xf numFmtId="0" fontId="0" fillId="0" borderId="50" xfId="63" applyNumberFormat="1" applyBorder="1" applyAlignment="1">
      <alignment vertical="center"/>
      <protection/>
    </xf>
    <xf numFmtId="0" fontId="3" fillId="0" borderId="32" xfId="63" applyFont="1" applyBorder="1" applyAlignment="1">
      <alignment horizontal="center" vertical="center"/>
      <protection/>
    </xf>
    <xf numFmtId="0" fontId="0" fillId="0" borderId="51" xfId="63" applyBorder="1" applyAlignment="1">
      <alignment horizontal="center" vertical="center"/>
      <protection/>
    </xf>
    <xf numFmtId="0" fontId="30" fillId="0" borderId="51" xfId="24" applyFont="1" applyBorder="1" applyAlignment="1" applyProtection="1">
      <alignment vertical="center"/>
      <protection/>
    </xf>
    <xf numFmtId="180" fontId="0" fillId="0" borderId="51" xfId="63" applyNumberFormat="1" applyBorder="1" applyAlignment="1">
      <alignment vertical="center"/>
      <protection/>
    </xf>
    <xf numFmtId="0" fontId="0" fillId="0" borderId="52" xfId="63" applyNumberFormat="1" applyBorder="1" applyAlignment="1">
      <alignment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0" fillId="0" borderId="53" xfId="63" applyBorder="1" applyAlignment="1">
      <alignment horizontal="center" vertical="center"/>
      <protection/>
    </xf>
    <xf numFmtId="0" fontId="30" fillId="0" borderId="53" xfId="24" applyFont="1" applyBorder="1" applyAlignment="1" applyProtection="1">
      <alignment vertical="center"/>
      <protection/>
    </xf>
    <xf numFmtId="180" fontId="0" fillId="0" borderId="53" xfId="63" applyNumberFormat="1" applyBorder="1" applyAlignment="1">
      <alignment vertical="center"/>
      <protection/>
    </xf>
    <xf numFmtId="0" fontId="0" fillId="0" borderId="54" xfId="63" applyNumberFormat="1" applyBorder="1" applyAlignment="1">
      <alignment vertical="center"/>
      <protection/>
    </xf>
    <xf numFmtId="0" fontId="0" fillId="0" borderId="55" xfId="63" applyBorder="1" applyAlignment="1">
      <alignment horizontal="center" vertical="center"/>
      <protection/>
    </xf>
    <xf numFmtId="0" fontId="0" fillId="0" borderId="56" xfId="63" applyBorder="1" applyAlignment="1">
      <alignment horizontal="center" vertical="center"/>
      <protection/>
    </xf>
    <xf numFmtId="0" fontId="0" fillId="0" borderId="56" xfId="63" applyBorder="1" applyAlignment="1">
      <alignment vertical="center"/>
      <protection/>
    </xf>
    <xf numFmtId="180" fontId="0" fillId="0" borderId="56" xfId="63" applyNumberFormat="1" applyBorder="1" applyAlignment="1">
      <alignment vertical="center"/>
      <protection/>
    </xf>
    <xf numFmtId="0" fontId="0" fillId="0" borderId="56" xfId="63" applyNumberFormat="1" applyBorder="1" applyAlignment="1">
      <alignment vertical="center"/>
      <protection/>
    </xf>
    <xf numFmtId="180" fontId="0" fillId="0" borderId="0" xfId="63" applyNumberFormat="1">
      <alignment/>
      <protection/>
    </xf>
    <xf numFmtId="0" fontId="0" fillId="0" borderId="0" xfId="63" applyFont="1" applyAlignment="1">
      <alignment horizontal="center"/>
      <protection/>
    </xf>
    <xf numFmtId="180" fontId="0" fillId="0" borderId="45" xfId="63" applyNumberFormat="1" applyBorder="1" applyAlignment="1">
      <alignment vertical="center"/>
      <protection/>
    </xf>
    <xf numFmtId="180" fontId="0" fillId="0" borderId="50" xfId="63" applyNumberFormat="1" applyBorder="1" applyAlignment="1">
      <alignment vertical="center"/>
      <protection/>
    </xf>
    <xf numFmtId="180" fontId="3" fillId="0" borderId="57" xfId="63" applyNumberFormat="1" applyFont="1" applyBorder="1" applyAlignment="1">
      <alignment vertical="center" wrapText="1"/>
      <protection/>
    </xf>
    <xf numFmtId="0" fontId="3" fillId="0" borderId="58" xfId="63" applyFont="1" applyBorder="1" applyAlignment="1">
      <alignment vertical="center"/>
      <protection/>
    </xf>
    <xf numFmtId="180" fontId="0" fillId="0" borderId="52" xfId="63" applyNumberFormat="1" applyBorder="1" applyAlignment="1">
      <alignment vertical="center"/>
      <protection/>
    </xf>
    <xf numFmtId="180" fontId="3" fillId="0" borderId="59" xfId="63" applyNumberFormat="1" applyFont="1" applyBorder="1" applyAlignment="1">
      <alignment vertical="center" wrapText="1"/>
      <protection/>
    </xf>
    <xf numFmtId="0" fontId="3" fillId="0" borderId="60" xfId="63" applyFont="1" applyBorder="1" applyAlignment="1">
      <alignment vertical="center"/>
      <protection/>
    </xf>
    <xf numFmtId="180" fontId="0" fillId="0" borderId="54" xfId="63" applyNumberFormat="1" applyBorder="1" applyAlignment="1">
      <alignment vertical="center"/>
      <protection/>
    </xf>
    <xf numFmtId="180" fontId="3" fillId="0" borderId="61" xfId="63" applyNumberFormat="1" applyFont="1" applyBorder="1" applyAlignment="1">
      <alignment vertical="center" wrapText="1"/>
      <protection/>
    </xf>
    <xf numFmtId="0" fontId="3" fillId="0" borderId="62" xfId="63" applyFont="1" applyBorder="1" applyAlignment="1">
      <alignment vertical="center"/>
      <protection/>
    </xf>
    <xf numFmtId="180" fontId="0" fillId="0" borderId="63" xfId="63" applyNumberFormat="1" applyBorder="1" applyAlignment="1">
      <alignment vertical="center"/>
      <protection/>
    </xf>
    <xf numFmtId="0" fontId="0" fillId="0" borderId="64" xfId="63" applyBorder="1" applyAlignment="1">
      <alignment vertical="center"/>
      <protection/>
    </xf>
  </cellXfs>
  <cellStyles count="50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  <cellStyle name="標準_ビンゴゲーム景品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anjido.net/" TargetMode="External" /><Relationship Id="rId2" Type="http://schemas.openxmlformats.org/officeDocument/2006/relationships/hyperlink" Target="http://amzn.to/2x3sDT7" TargetMode="External" /><Relationship Id="rId3" Type="http://schemas.openxmlformats.org/officeDocument/2006/relationships/hyperlink" Target="http://amzn.to/2wdl67f" TargetMode="External" /><Relationship Id="rId4" Type="http://schemas.openxmlformats.org/officeDocument/2006/relationships/hyperlink" Target="http://amzn.to/2x0KaO6" TargetMode="External" /><Relationship Id="rId5" Type="http://schemas.openxmlformats.org/officeDocument/2006/relationships/hyperlink" Target="http://amzn.to/2h6T46z" TargetMode="External" /><Relationship Id="rId6" Type="http://schemas.openxmlformats.org/officeDocument/2006/relationships/hyperlink" Target="http://amzn.to/2jv9Dd6" TargetMode="External" /><Relationship Id="rId7" Type="http://schemas.openxmlformats.org/officeDocument/2006/relationships/hyperlink" Target="http://amzn.to/2h8vhDm" TargetMode="External" /><Relationship Id="rId8" Type="http://schemas.openxmlformats.org/officeDocument/2006/relationships/hyperlink" Target="http://amzn.to/2h5PN7t" TargetMode="External" /><Relationship Id="rId9" Type="http://schemas.openxmlformats.org/officeDocument/2006/relationships/hyperlink" Target="http://amzn.to/2xoBv8b" TargetMode="External" /><Relationship Id="rId10" Type="http://schemas.openxmlformats.org/officeDocument/2006/relationships/hyperlink" Target="http://amzn.to/2jt54QC" TargetMode="External" /><Relationship Id="rId11" Type="http://schemas.openxmlformats.org/officeDocument/2006/relationships/hyperlink" Target="http://amzn.to/2vX4e0c" TargetMode="External" /><Relationship Id="rId12" Type="http://schemas.openxmlformats.org/officeDocument/2006/relationships/hyperlink" Target="http://amzn.to/2wdBww1" TargetMode="External" /><Relationship Id="rId13" Type="http://schemas.openxmlformats.org/officeDocument/2006/relationships/hyperlink" Target="http://amzn.to/2wexdRh" TargetMode="External" /><Relationship Id="rId14" Type="http://schemas.openxmlformats.org/officeDocument/2006/relationships/hyperlink" Target="http://amzn.to/2x31CPB" TargetMode="External" /><Relationship Id="rId15" Type="http://schemas.openxmlformats.org/officeDocument/2006/relationships/hyperlink" Target="http://amzn.to/2xotdNi" TargetMode="External" /><Relationship Id="rId16" Type="http://schemas.openxmlformats.org/officeDocument/2006/relationships/hyperlink" Target="http://amzn.to/2jurnp0" TargetMode="External" /><Relationship Id="rId17" Type="http://schemas.openxmlformats.org/officeDocument/2006/relationships/hyperlink" Target="http://amzn.to/2vXR1Ea" TargetMode="External" /><Relationship Id="rId18" Type="http://schemas.openxmlformats.org/officeDocument/2006/relationships/hyperlink" Target="http://amzn.to/2jxCkGp" TargetMode="External" /><Relationship Id="rId19" Type="http://schemas.openxmlformats.org/officeDocument/2006/relationships/hyperlink" Target="http://amzn.to/2fmYPJC" TargetMode="External" /><Relationship Id="rId20" Type="http://schemas.openxmlformats.org/officeDocument/2006/relationships/hyperlink" Target="http://amzn.to/2xorBDe" TargetMode="External" /><Relationship Id="rId21" Type="http://schemas.openxmlformats.org/officeDocument/2006/relationships/hyperlink" Target="http://amzn.to/2fmTzFS" TargetMode="External" /><Relationship Id="rId22" Type="http://schemas.openxmlformats.org/officeDocument/2006/relationships/hyperlink" Target="http://amzn.to/2y2i7KX" TargetMode="External" /><Relationship Id="rId23" Type="http://schemas.openxmlformats.org/officeDocument/2006/relationships/hyperlink" Target="http://amzn.to/2x0hyVe" TargetMode="External" /><Relationship Id="rId24" Type="http://schemas.openxmlformats.org/officeDocument/2006/relationships/hyperlink" Target="http://amzn.to/2x4oGOd" TargetMode="External" /><Relationship Id="rId25" Type="http://schemas.openxmlformats.org/officeDocument/2006/relationships/hyperlink" Target="http://amzn.to/2f1uteX" TargetMode="External" /><Relationship Id="rId26" Type="http://schemas.openxmlformats.org/officeDocument/2006/relationships/hyperlink" Target="http://amzn.to/2x0yk6y" TargetMode="External" /><Relationship Id="rId27" Type="http://schemas.openxmlformats.org/officeDocument/2006/relationships/hyperlink" Target="http://amzn.to/2wf1f7n" TargetMode="External" /><Relationship Id="rId28" Type="http://schemas.openxmlformats.org/officeDocument/2006/relationships/hyperlink" Target="http://amzn.to/2x3jRV2" TargetMode="External" /><Relationship Id="rId29" Type="http://schemas.openxmlformats.org/officeDocument/2006/relationships/hyperlink" Target="http://amzn.to/2x34wXh" TargetMode="External" /><Relationship Id="rId30" Type="http://schemas.openxmlformats.org/officeDocument/2006/relationships/hyperlink" Target="http://amzn.to/2vXzdJA" TargetMode="External" /><Relationship Id="rId31" Type="http://schemas.openxmlformats.org/officeDocument/2006/relationships/hyperlink" Target="http://www.amazon.co.jp/gp/product/B005FUGAH2/ref=as_li_ss_tl?ie=UTF8&amp;camp=247&amp;creative=7399&amp;creativeASIN=B005FUGAH2&amp;linkCode=as2&amp;tag=tomokuu-22" TargetMode="External" /><Relationship Id="rId32" Type="http://schemas.openxmlformats.org/officeDocument/2006/relationships/hyperlink" Target="http://amzn.to/2vXqkQ6" TargetMode="External" /><Relationship Id="rId33" Type="http://schemas.openxmlformats.org/officeDocument/2006/relationships/hyperlink" Target="http://amzn.to/2x4sKxX" TargetMode="External" /><Relationship Id="rId34" Type="http://schemas.openxmlformats.org/officeDocument/2006/relationships/hyperlink" Target="http://amzn.to/2x3SZH7" TargetMode="External" /><Relationship Id="rId35" Type="http://schemas.openxmlformats.org/officeDocument/2006/relationships/hyperlink" Target="http://www.amazon.co.jp/gp/product/B000WMJ8MM/ref=as_li_ss_tl?ie=UTF8&amp;camp=247&amp;creative=7399&amp;creativeASIN=B000WMJ8MM&amp;linkCode=as2&amp;tag=tomokuu-22" TargetMode="External" /><Relationship Id="rId36" Type="http://schemas.openxmlformats.org/officeDocument/2006/relationships/hyperlink" Target="http://www.amazon.co.jp/gp/product/B005G82EQ4/ref=as_li_ss_tl?ie=UTF8&amp;camp=247&amp;creative=7399&amp;creativeASIN=B005G82EQ4&amp;linkCode=as2&amp;tag=tomokuu-22" TargetMode="External" /><Relationship Id="rId37" Type="http://schemas.openxmlformats.org/officeDocument/2006/relationships/hyperlink" Target="http://amzn.to/2juyyxf" TargetMode="External" /><Relationship Id="rId38" Type="http://schemas.openxmlformats.org/officeDocument/2006/relationships/hyperlink" Target="http://amzn.to/2h5VEK2" TargetMode="External" /><Relationship Id="rId39" Type="http://schemas.openxmlformats.org/officeDocument/2006/relationships/hyperlink" Target="http://amzn.to/2x3A4tx" TargetMode="External" /><Relationship Id="rId40" Type="http://schemas.openxmlformats.org/officeDocument/2006/relationships/hyperlink" Target="http://amzn.to/2wefn0X" TargetMode="External" /><Relationship Id="rId41" Type="http://schemas.openxmlformats.org/officeDocument/2006/relationships/hyperlink" Target="http://amzn.to/2x1g8de" TargetMode="External" /><Relationship Id="rId42" Type="http://schemas.openxmlformats.org/officeDocument/2006/relationships/hyperlink" Target="http://amzn.to/2h7fK2L" TargetMode="External" /><Relationship Id="rId43" Type="http://schemas.openxmlformats.org/officeDocument/2006/relationships/hyperlink" Target="http://amzn.to/2wdkBtT" TargetMode="External" /><Relationship Id="rId44" Type="http://schemas.openxmlformats.org/officeDocument/2006/relationships/hyperlink" Target="http://amzn.to/2h7jbKu" TargetMode="External" /><Relationship Id="rId45" Type="http://schemas.openxmlformats.org/officeDocument/2006/relationships/hyperlink" Target="http://amzn.to/2x0G60n" TargetMode="External" /><Relationship Id="rId46" Type="http://schemas.openxmlformats.org/officeDocument/2006/relationships/hyperlink" Target="http://amzn.to/2wevwTX" TargetMode="External" /><Relationship Id="rId47" Type="http://schemas.openxmlformats.org/officeDocument/2006/relationships/hyperlink" Target="http://amzn.to/2jv1wxj" TargetMode="External" /><Relationship Id="rId48" Type="http://schemas.openxmlformats.org/officeDocument/2006/relationships/hyperlink" Target="http://amzn.to/2vX5lwX" TargetMode="External" /><Relationship Id="rId49" Type="http://schemas.openxmlformats.org/officeDocument/2006/relationships/hyperlink" Target="http://amzn.to/2x4qmqK" TargetMode="External" /><Relationship Id="rId50" Type="http://schemas.openxmlformats.org/officeDocument/2006/relationships/hyperlink" Target="http://amzn.to/2x0dODc" TargetMode="External" /><Relationship Id="rId51" Type="http://schemas.openxmlformats.org/officeDocument/2006/relationships/hyperlink" Target="http://amzn.to/2jsIhEm" TargetMode="External" /><Relationship Id="rId52" Type="http://schemas.openxmlformats.org/officeDocument/2006/relationships/hyperlink" Target="http://amzn.to/2wZYCpR" TargetMode="External" /><Relationship Id="rId53" Type="http://schemas.openxmlformats.org/officeDocument/2006/relationships/hyperlink" Target="http://amzn.to/2wdEot3" TargetMode="External" /><Relationship Id="rId54" Type="http://schemas.openxmlformats.org/officeDocument/2006/relationships/hyperlink" Target="http://amzn.to/2fn5IKY" TargetMode="External" /><Relationship Id="rId55" Type="http://schemas.openxmlformats.org/officeDocument/2006/relationships/hyperlink" Target="http://amzn.to/2fnk7qp" TargetMode="External" /><Relationship Id="rId56" Type="http://schemas.openxmlformats.org/officeDocument/2006/relationships/hyperlink" Target="http://amzn.to/2y2KWHs" TargetMode="External" /><Relationship Id="rId57" Type="http://schemas.openxmlformats.org/officeDocument/2006/relationships/hyperlink" Target="http://amzn.to/2y2gNb9" TargetMode="External" /><Relationship Id="rId58" Type="http://schemas.openxmlformats.org/officeDocument/2006/relationships/hyperlink" Target="http://amzn.to/2we1dN7" TargetMode="External" /><Relationship Id="rId59" Type="http://schemas.openxmlformats.org/officeDocument/2006/relationships/hyperlink" Target="http://amzn.to/2jwAlSP" TargetMode="External" /><Relationship Id="rId60" Type="http://schemas.openxmlformats.org/officeDocument/2006/relationships/hyperlink" Target="http://amzn.to/2x0ld5n" TargetMode="External" /><Relationship Id="rId61" Type="http://schemas.openxmlformats.org/officeDocument/2006/relationships/hyperlink" Target="http://amzn.to/2x4pItk" TargetMode="External" /><Relationship Id="rId62" Type="http://schemas.openxmlformats.org/officeDocument/2006/relationships/hyperlink" Target="http://amzn.to/2x3h7af" TargetMode="External" /><Relationship Id="rId63" Type="http://schemas.openxmlformats.org/officeDocument/2006/relationships/hyperlink" Target="http://www.amazon.co.jp/gp/product/B000EBB9XC/ref=as_li_ss_tl?ie=UTF8&amp;camp=247&amp;creative=7399&amp;creativeASIN=B000EBB9XC&amp;linkCode=as2&amp;tag=tomokuu-22" TargetMode="External" /><Relationship Id="rId64" Type="http://schemas.openxmlformats.org/officeDocument/2006/relationships/hyperlink" Target="http://amzn.to/2h5M2id" TargetMode="External" /><Relationship Id="rId65" Type="http://schemas.openxmlformats.org/officeDocument/2006/relationships/hyperlink" Target="http://amzn.to/2vXY1k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1">
      <selection activeCell="F71" sqref="F71"/>
    </sheetView>
  </sheetViews>
  <sheetFormatPr defaultColWidth="9.00390625" defaultRowHeight="13.5"/>
  <cols>
    <col min="1" max="1" width="6.75390625" style="2" bestFit="1" customWidth="1"/>
    <col min="2" max="5" width="5.625" style="2" customWidth="1"/>
    <col min="6" max="6" width="38.00390625" style="3" bestFit="1" customWidth="1"/>
    <col min="7" max="7" width="11.00390625" style="3" customWidth="1"/>
    <col min="8" max="8" width="5.125" style="3" customWidth="1"/>
    <col min="9" max="9" width="11.00390625" style="3" customWidth="1"/>
    <col min="10" max="10" width="38.75390625" style="3" bestFit="1" customWidth="1"/>
    <col min="11" max="11" width="12.50390625" style="3" bestFit="1" customWidth="1"/>
    <col min="12" max="203" width="6.875" style="3" bestFit="1" customWidth="1"/>
    <col min="204" max="220" width="9.00390625" style="3" customWidth="1"/>
    <col min="221" max="221" width="6.875" style="3" bestFit="1" customWidth="1"/>
    <col min="222" max="16384" width="9.00390625" style="3" customWidth="1"/>
  </cols>
  <sheetData>
    <row r="1" spans="1:11" ht="17.25">
      <c r="A1" s="4" t="s">
        <v>0</v>
      </c>
      <c r="B1" s="4"/>
      <c r="C1" s="4"/>
      <c r="D1" s="4"/>
      <c r="E1" s="4"/>
      <c r="F1" s="4"/>
      <c r="G1" s="5"/>
      <c r="H1" s="5"/>
      <c r="I1" s="5"/>
      <c r="J1" s="64" t="s">
        <v>1</v>
      </c>
      <c r="K1" s="65" t="s">
        <v>2</v>
      </c>
    </row>
    <row r="2" spans="1:11" ht="18">
      <c r="A2" s="6"/>
      <c r="B2" s="6"/>
      <c r="C2" s="6"/>
      <c r="D2" s="6"/>
      <c r="E2" s="6"/>
      <c r="F2" s="6"/>
      <c r="G2" s="7" t="s">
        <v>3</v>
      </c>
      <c r="H2" s="5"/>
      <c r="I2" s="66" t="s">
        <v>4</v>
      </c>
      <c r="J2" s="64"/>
      <c r="K2" s="65"/>
    </row>
    <row r="3" spans="1:11" ht="18">
      <c r="A3" s="8"/>
      <c r="B3" s="9" t="s">
        <v>5</v>
      </c>
      <c r="C3" s="10"/>
      <c r="D3" s="10"/>
      <c r="E3" s="11"/>
      <c r="F3" s="12"/>
      <c r="G3" s="7" t="s">
        <v>6</v>
      </c>
      <c r="H3" s="7"/>
      <c r="I3" s="7"/>
      <c r="J3" s="67"/>
      <c r="K3" s="68"/>
    </row>
    <row r="4" spans="1:11" ht="13.5">
      <c r="A4" s="13" t="s">
        <v>7</v>
      </c>
      <c r="B4" s="14" t="s">
        <v>8</v>
      </c>
      <c r="C4" s="14" t="s">
        <v>9</v>
      </c>
      <c r="D4" s="14" t="s">
        <v>10</v>
      </c>
      <c r="E4" s="14" t="s">
        <v>11</v>
      </c>
      <c r="F4" s="15" t="s">
        <v>12</v>
      </c>
      <c r="G4" s="15" t="s">
        <v>13</v>
      </c>
      <c r="H4" s="16" t="s">
        <v>14</v>
      </c>
      <c r="I4" s="16" t="s">
        <v>15</v>
      </c>
      <c r="J4" s="69" t="s">
        <v>16</v>
      </c>
      <c r="K4" s="70" t="s">
        <v>17</v>
      </c>
    </row>
    <row r="5" spans="1:11" s="1" customFormat="1" ht="14.25">
      <c r="A5" s="17"/>
      <c r="B5" s="18"/>
      <c r="C5" s="18"/>
      <c r="D5" s="18"/>
      <c r="E5" s="18"/>
      <c r="F5" s="18"/>
      <c r="G5" s="18"/>
      <c r="H5" s="19"/>
      <c r="I5" s="19"/>
      <c r="J5" s="71"/>
      <c r="K5" s="72"/>
    </row>
    <row r="6" spans="1:11" s="1" customFormat="1" ht="32.25" customHeight="1">
      <c r="A6" s="20" t="s">
        <v>18</v>
      </c>
      <c r="B6" s="21" t="s">
        <v>19</v>
      </c>
      <c r="C6" s="21"/>
      <c r="D6" s="21"/>
      <c r="E6" s="21"/>
      <c r="F6" s="22" t="s">
        <v>20</v>
      </c>
      <c r="G6" s="23">
        <v>44480</v>
      </c>
      <c r="H6" s="24">
        <v>1</v>
      </c>
      <c r="I6" s="73">
        <f aca="true" t="shared" si="0" ref="I6:I69">G6*H6</f>
        <v>44480</v>
      </c>
      <c r="J6" s="74" t="s">
        <v>21</v>
      </c>
      <c r="K6" s="75" t="s">
        <v>22</v>
      </c>
    </row>
    <row r="7" spans="1:11" s="1" customFormat="1" ht="32.25" customHeight="1">
      <c r="A7" s="25"/>
      <c r="B7" s="26"/>
      <c r="C7" s="26" t="s">
        <v>19</v>
      </c>
      <c r="D7" s="26"/>
      <c r="E7" s="26"/>
      <c r="F7" s="27" t="s">
        <v>23</v>
      </c>
      <c r="G7" s="28">
        <v>30895</v>
      </c>
      <c r="H7" s="29">
        <v>1</v>
      </c>
      <c r="I7" s="76">
        <f t="shared" si="0"/>
        <v>30895</v>
      </c>
      <c r="J7" s="77" t="s">
        <v>24</v>
      </c>
      <c r="K7" s="78" t="s">
        <v>25</v>
      </c>
    </row>
    <row r="8" spans="1:11" s="1" customFormat="1" ht="32.25" customHeight="1">
      <c r="A8" s="30" t="s">
        <v>26</v>
      </c>
      <c r="B8" s="31"/>
      <c r="C8" s="31"/>
      <c r="D8" s="32" t="s">
        <v>19</v>
      </c>
      <c r="E8" s="31"/>
      <c r="F8" s="33" t="s">
        <v>27</v>
      </c>
      <c r="G8" s="34">
        <v>24300</v>
      </c>
      <c r="H8" s="35">
        <v>1</v>
      </c>
      <c r="I8" s="79">
        <f t="shared" si="0"/>
        <v>24300</v>
      </c>
      <c r="J8" s="80" t="s">
        <v>28</v>
      </c>
      <c r="K8" s="81" t="s">
        <v>29</v>
      </c>
    </row>
    <row r="9" spans="1:11" s="1" customFormat="1" ht="32.25" customHeight="1">
      <c r="A9" s="36"/>
      <c r="B9" s="37"/>
      <c r="C9" s="37"/>
      <c r="D9" s="37"/>
      <c r="E9" s="37" t="s">
        <v>19</v>
      </c>
      <c r="F9" s="22" t="s">
        <v>30</v>
      </c>
      <c r="G9" s="34">
        <v>21000</v>
      </c>
      <c r="H9" s="35">
        <v>1</v>
      </c>
      <c r="I9" s="79">
        <f t="shared" si="0"/>
        <v>21000</v>
      </c>
      <c r="J9" s="80" t="s">
        <v>31</v>
      </c>
      <c r="K9" s="82" t="s">
        <v>32</v>
      </c>
    </row>
    <row r="10" spans="1:11" s="1" customFormat="1" ht="32.25" customHeight="1">
      <c r="A10" s="36"/>
      <c r="B10" s="37"/>
      <c r="C10" s="37" t="s">
        <v>19</v>
      </c>
      <c r="D10" s="37"/>
      <c r="E10" s="37"/>
      <c r="F10" s="38" t="s">
        <v>33</v>
      </c>
      <c r="G10" s="39">
        <v>18600</v>
      </c>
      <c r="H10" s="40">
        <v>1</v>
      </c>
      <c r="I10" s="83">
        <f t="shared" si="0"/>
        <v>18600</v>
      </c>
      <c r="J10" s="84" t="s">
        <v>34</v>
      </c>
      <c r="K10" s="85" t="s">
        <v>35</v>
      </c>
    </row>
    <row r="11" spans="1:11" s="1" customFormat="1" ht="32.25" customHeight="1">
      <c r="A11" s="25"/>
      <c r="B11" s="26" t="s">
        <v>19</v>
      </c>
      <c r="C11" s="26"/>
      <c r="D11" s="26"/>
      <c r="E11" s="26"/>
      <c r="F11" s="41" t="s">
        <v>36</v>
      </c>
      <c r="G11" s="42">
        <v>9500</v>
      </c>
      <c r="H11" s="43">
        <v>1</v>
      </c>
      <c r="I11" s="86">
        <f t="shared" si="0"/>
        <v>9500</v>
      </c>
      <c r="J11" s="87" t="s">
        <v>37</v>
      </c>
      <c r="K11" s="88" t="s">
        <v>38</v>
      </c>
    </row>
    <row r="12" spans="1:11" s="1" customFormat="1" ht="32.25" customHeight="1">
      <c r="A12" s="30" t="s">
        <v>39</v>
      </c>
      <c r="B12" s="44"/>
      <c r="C12" s="44" t="s">
        <v>19</v>
      </c>
      <c r="D12" s="44"/>
      <c r="E12" s="44"/>
      <c r="F12" s="45" t="s">
        <v>40</v>
      </c>
      <c r="G12" s="39">
        <v>9250</v>
      </c>
      <c r="H12" s="40">
        <v>1</v>
      </c>
      <c r="I12" s="83">
        <f t="shared" si="0"/>
        <v>9250</v>
      </c>
      <c r="J12" s="84" t="s">
        <v>41</v>
      </c>
      <c r="K12" s="85" t="s">
        <v>42</v>
      </c>
    </row>
    <row r="13" spans="1:11" s="1" customFormat="1" ht="32.25" customHeight="1">
      <c r="A13" s="36"/>
      <c r="B13" s="37"/>
      <c r="C13" s="37"/>
      <c r="D13" s="37" t="s">
        <v>19</v>
      </c>
      <c r="E13" s="37"/>
      <c r="F13" s="33" t="s">
        <v>43</v>
      </c>
      <c r="G13" s="34">
        <v>8980</v>
      </c>
      <c r="H13" s="35">
        <v>1</v>
      </c>
      <c r="I13" s="79">
        <f t="shared" si="0"/>
        <v>8980</v>
      </c>
      <c r="J13" s="80" t="s">
        <v>44</v>
      </c>
      <c r="K13" s="82" t="s">
        <v>45</v>
      </c>
    </row>
    <row r="14" spans="1:11" s="1" customFormat="1" ht="32.25" customHeight="1">
      <c r="A14" s="36"/>
      <c r="B14" s="37"/>
      <c r="C14" s="37"/>
      <c r="D14" s="37"/>
      <c r="E14" s="37" t="s">
        <v>19</v>
      </c>
      <c r="F14" s="33" t="s">
        <v>46</v>
      </c>
      <c r="G14" s="34">
        <v>8199</v>
      </c>
      <c r="H14" s="35">
        <v>1</v>
      </c>
      <c r="I14" s="79">
        <f t="shared" si="0"/>
        <v>8199</v>
      </c>
      <c r="J14" s="80" t="s">
        <v>47</v>
      </c>
      <c r="K14" s="82" t="s">
        <v>48</v>
      </c>
    </row>
    <row r="15" spans="1:11" s="1" customFormat="1" ht="32.25" customHeight="1">
      <c r="A15" s="36"/>
      <c r="B15" s="46" t="s">
        <v>19</v>
      </c>
      <c r="C15" s="46"/>
      <c r="D15" s="46"/>
      <c r="E15" s="46"/>
      <c r="F15" s="33" t="s">
        <v>49</v>
      </c>
      <c r="G15" s="34">
        <v>7600</v>
      </c>
      <c r="H15" s="35">
        <v>1</v>
      </c>
      <c r="I15" s="79">
        <f t="shared" si="0"/>
        <v>7600</v>
      </c>
      <c r="J15" s="80" t="s">
        <v>50</v>
      </c>
      <c r="K15" s="82" t="s">
        <v>51</v>
      </c>
    </row>
    <row r="16" spans="1:11" s="1" customFormat="1" ht="32.25" customHeight="1">
      <c r="A16" s="36"/>
      <c r="B16" s="37"/>
      <c r="C16" s="37" t="s">
        <v>19</v>
      </c>
      <c r="D16" s="37"/>
      <c r="E16" s="37"/>
      <c r="F16" s="33" t="s">
        <v>52</v>
      </c>
      <c r="G16" s="34">
        <v>7227</v>
      </c>
      <c r="H16" s="35">
        <v>1</v>
      </c>
      <c r="I16" s="79">
        <f t="shared" si="0"/>
        <v>7227</v>
      </c>
      <c r="J16" s="80" t="s">
        <v>53</v>
      </c>
      <c r="K16" s="82" t="s">
        <v>54</v>
      </c>
    </row>
    <row r="17" spans="1:11" s="1" customFormat="1" ht="32.25" customHeight="1">
      <c r="A17" s="36"/>
      <c r="B17" s="37"/>
      <c r="C17" s="37"/>
      <c r="D17" s="37" t="s">
        <v>19</v>
      </c>
      <c r="E17" s="37"/>
      <c r="F17" s="33" t="s">
        <v>55</v>
      </c>
      <c r="G17" s="34">
        <v>7115</v>
      </c>
      <c r="H17" s="35">
        <v>1</v>
      </c>
      <c r="I17" s="79">
        <f t="shared" si="0"/>
        <v>7115</v>
      </c>
      <c r="J17" s="80" t="s">
        <v>56</v>
      </c>
      <c r="K17" s="82" t="s">
        <v>57</v>
      </c>
    </row>
    <row r="18" spans="1:11" s="1" customFormat="1" ht="32.25" customHeight="1">
      <c r="A18" s="36"/>
      <c r="B18" s="46"/>
      <c r="C18" s="46"/>
      <c r="D18" s="46"/>
      <c r="E18" s="46" t="s">
        <v>19</v>
      </c>
      <c r="F18" s="22" t="s">
        <v>58</v>
      </c>
      <c r="G18" s="34">
        <v>6790</v>
      </c>
      <c r="H18" s="35">
        <v>1</v>
      </c>
      <c r="I18" s="79">
        <f t="shared" si="0"/>
        <v>6790</v>
      </c>
      <c r="J18" s="80" t="s">
        <v>59</v>
      </c>
      <c r="K18" s="82" t="s">
        <v>60</v>
      </c>
    </row>
    <row r="19" spans="1:11" s="1" customFormat="1" ht="32.25" customHeight="1">
      <c r="A19" s="25"/>
      <c r="B19" s="26" t="s">
        <v>19</v>
      </c>
      <c r="C19" s="26"/>
      <c r="D19" s="26"/>
      <c r="E19" s="26"/>
      <c r="F19" s="47" t="s">
        <v>61</v>
      </c>
      <c r="G19" s="48">
        <v>5521</v>
      </c>
      <c r="H19" s="49">
        <v>1</v>
      </c>
      <c r="I19" s="89">
        <f t="shared" si="0"/>
        <v>5521</v>
      </c>
      <c r="J19" s="77" t="s">
        <v>62</v>
      </c>
      <c r="K19" s="90" t="s">
        <v>63</v>
      </c>
    </row>
    <row r="20" spans="1:11" s="1" customFormat="1" ht="32.25" customHeight="1">
      <c r="A20" s="36" t="s">
        <v>64</v>
      </c>
      <c r="B20" s="44"/>
      <c r="C20" s="44" t="s">
        <v>19</v>
      </c>
      <c r="D20" s="44"/>
      <c r="E20" s="44"/>
      <c r="F20" s="45" t="s">
        <v>65</v>
      </c>
      <c r="G20" s="39">
        <v>5280</v>
      </c>
      <c r="H20" s="40">
        <v>1</v>
      </c>
      <c r="I20" s="83">
        <f t="shared" si="0"/>
        <v>5280</v>
      </c>
      <c r="J20" s="84" t="s">
        <v>66</v>
      </c>
      <c r="K20" s="85" t="s">
        <v>67</v>
      </c>
    </row>
    <row r="21" spans="1:11" s="1" customFormat="1" ht="32.25" customHeight="1">
      <c r="A21" s="36"/>
      <c r="B21" s="46"/>
      <c r="C21" s="46"/>
      <c r="D21" s="46" t="s">
        <v>19</v>
      </c>
      <c r="E21" s="46"/>
      <c r="F21" s="33" t="s">
        <v>68</v>
      </c>
      <c r="G21" s="34">
        <v>4800</v>
      </c>
      <c r="H21" s="35">
        <v>1</v>
      </c>
      <c r="I21" s="79">
        <f t="shared" si="0"/>
        <v>4800</v>
      </c>
      <c r="J21" s="80" t="s">
        <v>69</v>
      </c>
      <c r="K21" s="82" t="s">
        <v>70</v>
      </c>
    </row>
    <row r="22" spans="1:11" s="1" customFormat="1" ht="32.25" customHeight="1">
      <c r="A22" s="36"/>
      <c r="B22" s="46"/>
      <c r="C22" s="46"/>
      <c r="D22" s="46"/>
      <c r="E22" s="46" t="s">
        <v>19</v>
      </c>
      <c r="F22" s="33" t="s">
        <v>71</v>
      </c>
      <c r="G22" s="34">
        <v>3990</v>
      </c>
      <c r="H22" s="35">
        <v>1</v>
      </c>
      <c r="I22" s="79">
        <f t="shared" si="0"/>
        <v>3990</v>
      </c>
      <c r="J22" s="80" t="s">
        <v>72</v>
      </c>
      <c r="K22" s="82" t="s">
        <v>73</v>
      </c>
    </row>
    <row r="23" spans="1:11" s="1" customFormat="1" ht="32.25" customHeight="1">
      <c r="A23" s="36"/>
      <c r="B23" s="46" t="s">
        <v>19</v>
      </c>
      <c r="C23" s="46"/>
      <c r="D23" s="46"/>
      <c r="E23" s="46"/>
      <c r="F23" s="33" t="s">
        <v>74</v>
      </c>
      <c r="G23" s="34">
        <v>3909</v>
      </c>
      <c r="H23" s="35">
        <v>1</v>
      </c>
      <c r="I23" s="79">
        <f t="shared" si="0"/>
        <v>3909</v>
      </c>
      <c r="J23" s="80" t="s">
        <v>75</v>
      </c>
      <c r="K23" s="82" t="s">
        <v>76</v>
      </c>
    </row>
    <row r="24" spans="1:11" s="1" customFormat="1" ht="32.25" customHeight="1">
      <c r="A24" s="36"/>
      <c r="B24" s="46"/>
      <c r="C24" s="46" t="s">
        <v>19</v>
      </c>
      <c r="D24" s="46"/>
      <c r="E24" s="46"/>
      <c r="F24" s="33" t="s">
        <v>77</v>
      </c>
      <c r="G24" s="34">
        <v>3773</v>
      </c>
      <c r="H24" s="35">
        <v>1</v>
      </c>
      <c r="I24" s="79">
        <f t="shared" si="0"/>
        <v>3773</v>
      </c>
      <c r="J24" s="80" t="s">
        <v>78</v>
      </c>
      <c r="K24" s="82" t="s">
        <v>79</v>
      </c>
    </row>
    <row r="25" spans="1:11" s="1" customFormat="1" ht="32.25" customHeight="1">
      <c r="A25" s="36"/>
      <c r="B25" s="46"/>
      <c r="C25" s="46"/>
      <c r="D25" s="46" t="s">
        <v>19</v>
      </c>
      <c r="E25" s="46"/>
      <c r="F25" s="33" t="s">
        <v>80</v>
      </c>
      <c r="G25" s="34">
        <v>3600</v>
      </c>
      <c r="H25" s="35">
        <v>1</v>
      </c>
      <c r="I25" s="79">
        <f t="shared" si="0"/>
        <v>3600</v>
      </c>
      <c r="J25" s="80" t="s">
        <v>81</v>
      </c>
      <c r="K25" s="82" t="s">
        <v>67</v>
      </c>
    </row>
    <row r="26" spans="1:12" s="1" customFormat="1" ht="32.25" customHeight="1">
      <c r="A26" s="36"/>
      <c r="B26" s="46"/>
      <c r="C26" s="46"/>
      <c r="D26" s="46"/>
      <c r="E26" s="46" t="s">
        <v>19</v>
      </c>
      <c r="F26" s="33" t="s">
        <v>82</v>
      </c>
      <c r="G26" s="34">
        <v>3534</v>
      </c>
      <c r="H26" s="35">
        <v>1</v>
      </c>
      <c r="I26" s="79">
        <f t="shared" si="0"/>
        <v>3534</v>
      </c>
      <c r="J26" s="80" t="s">
        <v>83</v>
      </c>
      <c r="K26" s="82" t="s">
        <v>84</v>
      </c>
      <c r="L26" s="91"/>
    </row>
    <row r="27" spans="1:12" s="1" customFormat="1" ht="32.25" customHeight="1">
      <c r="A27" s="36"/>
      <c r="B27" s="46" t="s">
        <v>19</v>
      </c>
      <c r="C27" s="46"/>
      <c r="D27" s="46"/>
      <c r="E27" s="46"/>
      <c r="F27" s="33" t="s">
        <v>85</v>
      </c>
      <c r="G27" s="34">
        <v>3427</v>
      </c>
      <c r="H27" s="35">
        <v>1</v>
      </c>
      <c r="I27" s="79">
        <f t="shared" si="0"/>
        <v>3427</v>
      </c>
      <c r="J27" s="80" t="s">
        <v>86</v>
      </c>
      <c r="K27" s="82" t="s">
        <v>87</v>
      </c>
      <c r="L27" s="91"/>
    </row>
    <row r="28" spans="1:12" s="1" customFormat="1" ht="32.25" customHeight="1">
      <c r="A28" s="36"/>
      <c r="B28" s="46"/>
      <c r="C28" s="46" t="s">
        <v>19</v>
      </c>
      <c r="D28" s="46"/>
      <c r="E28" s="46"/>
      <c r="F28" s="33" t="s">
        <v>88</v>
      </c>
      <c r="G28" s="34">
        <v>3427</v>
      </c>
      <c r="H28" s="35">
        <v>1</v>
      </c>
      <c r="I28" s="79">
        <f t="shared" si="0"/>
        <v>3427</v>
      </c>
      <c r="J28" s="80" t="s">
        <v>89</v>
      </c>
      <c r="K28" s="82" t="s">
        <v>90</v>
      </c>
      <c r="L28" s="91"/>
    </row>
    <row r="29" spans="1:12" s="1" customFormat="1" ht="32.25" customHeight="1">
      <c r="A29" s="36"/>
      <c r="B29" s="46"/>
      <c r="C29" s="46"/>
      <c r="D29" s="46" t="s">
        <v>19</v>
      </c>
      <c r="E29" s="46"/>
      <c r="F29" s="33" t="s">
        <v>91</v>
      </c>
      <c r="G29" s="34">
        <v>3397</v>
      </c>
      <c r="H29" s="35">
        <v>1</v>
      </c>
      <c r="I29" s="79">
        <f t="shared" si="0"/>
        <v>3397</v>
      </c>
      <c r="J29" s="80" t="s">
        <v>92</v>
      </c>
      <c r="K29" s="82" t="s">
        <v>51</v>
      </c>
      <c r="L29" s="91"/>
    </row>
    <row r="30" spans="1:11" s="1" customFormat="1" ht="32.25" customHeight="1">
      <c r="A30" s="36"/>
      <c r="B30" s="46"/>
      <c r="C30" s="46"/>
      <c r="D30" s="46"/>
      <c r="E30" s="46" t="s">
        <v>19</v>
      </c>
      <c r="F30" s="33" t="s">
        <v>93</v>
      </c>
      <c r="G30" s="34">
        <v>2999</v>
      </c>
      <c r="H30" s="35">
        <v>1</v>
      </c>
      <c r="I30" s="79">
        <f t="shared" si="0"/>
        <v>2999</v>
      </c>
      <c r="J30" s="80" t="s">
        <v>94</v>
      </c>
      <c r="K30" s="82" t="s">
        <v>95</v>
      </c>
    </row>
    <row r="31" spans="1:12" s="1" customFormat="1" ht="32.25" customHeight="1">
      <c r="A31" s="36"/>
      <c r="B31" s="46" t="s">
        <v>19</v>
      </c>
      <c r="C31" s="46"/>
      <c r="D31" s="46"/>
      <c r="E31" s="46"/>
      <c r="F31" s="33" t="s">
        <v>96</v>
      </c>
      <c r="G31" s="34">
        <v>2766</v>
      </c>
      <c r="H31" s="35">
        <v>1</v>
      </c>
      <c r="I31" s="79">
        <f t="shared" si="0"/>
        <v>2766</v>
      </c>
      <c r="J31" s="80" t="s">
        <v>97</v>
      </c>
      <c r="K31" s="82" t="s">
        <v>98</v>
      </c>
      <c r="L31" s="91"/>
    </row>
    <row r="32" spans="1:12" s="1" customFormat="1" ht="32.25" customHeight="1">
      <c r="A32" s="36"/>
      <c r="B32" s="46"/>
      <c r="C32" s="46" t="s">
        <v>19</v>
      </c>
      <c r="D32" s="46"/>
      <c r="E32" s="46"/>
      <c r="F32" s="33" t="s">
        <v>99</v>
      </c>
      <c r="G32" s="34">
        <v>2574</v>
      </c>
      <c r="H32" s="35">
        <v>1</v>
      </c>
      <c r="I32" s="79">
        <f t="shared" si="0"/>
        <v>2574</v>
      </c>
      <c r="J32" s="80" t="s">
        <v>100</v>
      </c>
      <c r="K32" s="82" t="s">
        <v>101</v>
      </c>
      <c r="L32" s="91"/>
    </row>
    <row r="33" spans="1:12" s="1" customFormat="1" ht="32.25" customHeight="1">
      <c r="A33" s="36"/>
      <c r="B33" s="46"/>
      <c r="C33" s="46"/>
      <c r="D33" s="46" t="s">
        <v>19</v>
      </c>
      <c r="E33" s="46"/>
      <c r="F33" s="50" t="s">
        <v>102</v>
      </c>
      <c r="G33" s="39">
        <v>2380</v>
      </c>
      <c r="H33" s="40">
        <v>1</v>
      </c>
      <c r="I33" s="83">
        <f t="shared" si="0"/>
        <v>2380</v>
      </c>
      <c r="J33" s="84" t="s">
        <v>103</v>
      </c>
      <c r="K33" s="85" t="s">
        <v>104</v>
      </c>
      <c r="L33" s="91"/>
    </row>
    <row r="34" spans="1:12" s="1" customFormat="1" ht="32.25" customHeight="1">
      <c r="A34" s="25"/>
      <c r="B34" s="51"/>
      <c r="C34" s="51"/>
      <c r="D34" s="51"/>
      <c r="E34" s="51" t="s">
        <v>19</v>
      </c>
      <c r="F34" s="52" t="s">
        <v>105</v>
      </c>
      <c r="G34" s="28">
        <v>2374</v>
      </c>
      <c r="H34" s="29">
        <v>1</v>
      </c>
      <c r="I34" s="76">
        <f t="shared" si="0"/>
        <v>2374</v>
      </c>
      <c r="J34" s="92" t="s">
        <v>106</v>
      </c>
      <c r="K34" s="90" t="s">
        <v>51</v>
      </c>
      <c r="L34" s="91"/>
    </row>
    <row r="35" spans="1:12" s="1" customFormat="1" ht="32.25" customHeight="1">
      <c r="A35" s="36" t="s">
        <v>107</v>
      </c>
      <c r="B35" s="44" t="s">
        <v>19</v>
      </c>
      <c r="C35" s="44"/>
      <c r="D35" s="44"/>
      <c r="E35" s="44"/>
      <c r="F35" s="45" t="s">
        <v>108</v>
      </c>
      <c r="G35" s="39">
        <v>2240</v>
      </c>
      <c r="H35" s="40">
        <v>1</v>
      </c>
      <c r="I35" s="83">
        <f t="shared" si="0"/>
        <v>2240</v>
      </c>
      <c r="J35" s="84" t="s">
        <v>109</v>
      </c>
      <c r="K35" s="85" t="s">
        <v>110</v>
      </c>
      <c r="L35" s="91"/>
    </row>
    <row r="36" spans="1:12" s="1" customFormat="1" ht="32.25" customHeight="1">
      <c r="A36" s="36"/>
      <c r="B36" s="46"/>
      <c r="C36" s="46" t="s">
        <v>19</v>
      </c>
      <c r="D36" s="46"/>
      <c r="E36" s="46"/>
      <c r="F36" s="33" t="s">
        <v>111</v>
      </c>
      <c r="G36" s="34">
        <v>2200</v>
      </c>
      <c r="H36" s="35">
        <v>1</v>
      </c>
      <c r="I36" s="79">
        <f t="shared" si="0"/>
        <v>2200</v>
      </c>
      <c r="J36" s="80" t="s">
        <v>112</v>
      </c>
      <c r="K36" s="82" t="s">
        <v>113</v>
      </c>
      <c r="L36" s="91"/>
    </row>
    <row r="37" spans="1:12" s="1" customFormat="1" ht="32.25" customHeight="1">
      <c r="A37" s="36"/>
      <c r="B37" s="46"/>
      <c r="C37" s="46"/>
      <c r="D37" s="46" t="s">
        <v>19</v>
      </c>
      <c r="E37" s="46"/>
      <c r="F37" s="33" t="s">
        <v>114</v>
      </c>
      <c r="G37" s="34">
        <v>1999</v>
      </c>
      <c r="H37" s="35">
        <v>1</v>
      </c>
      <c r="I37" s="79">
        <f t="shared" si="0"/>
        <v>1999</v>
      </c>
      <c r="J37" s="80" t="s">
        <v>115</v>
      </c>
      <c r="K37" s="82" t="s">
        <v>116</v>
      </c>
      <c r="L37" s="91"/>
    </row>
    <row r="38" spans="1:12" s="1" customFormat="1" ht="32.25" customHeight="1">
      <c r="A38" s="36"/>
      <c r="B38" s="46"/>
      <c r="C38" s="46"/>
      <c r="D38" s="46"/>
      <c r="E38" s="46" t="s">
        <v>19</v>
      </c>
      <c r="F38" s="53" t="s">
        <v>117</v>
      </c>
      <c r="G38" s="54">
        <v>1980</v>
      </c>
      <c r="H38" s="55">
        <v>1</v>
      </c>
      <c r="I38" s="93">
        <f t="shared" si="0"/>
        <v>1980</v>
      </c>
      <c r="J38" s="94" t="s">
        <v>118</v>
      </c>
      <c r="K38" s="81" t="s">
        <v>119</v>
      </c>
      <c r="L38" s="91"/>
    </row>
    <row r="39" spans="1:12" s="1" customFormat="1" ht="32.25" customHeight="1">
      <c r="A39" s="36"/>
      <c r="B39" s="46" t="s">
        <v>19</v>
      </c>
      <c r="C39" s="46"/>
      <c r="D39" s="46"/>
      <c r="E39" s="46"/>
      <c r="F39" s="33" t="s">
        <v>120</v>
      </c>
      <c r="G39" s="34">
        <v>1980</v>
      </c>
      <c r="H39" s="35">
        <v>1</v>
      </c>
      <c r="I39" s="79">
        <f t="shared" si="0"/>
        <v>1980</v>
      </c>
      <c r="J39" s="80" t="s">
        <v>121</v>
      </c>
      <c r="K39" s="82" t="s">
        <v>51</v>
      </c>
      <c r="L39" s="91"/>
    </row>
    <row r="40" spans="1:12" s="1" customFormat="1" ht="32.25" customHeight="1">
      <c r="A40" s="36"/>
      <c r="B40" s="46"/>
      <c r="C40" s="46" t="s">
        <v>19</v>
      </c>
      <c r="D40" s="46"/>
      <c r="E40" s="46"/>
      <c r="F40" s="53" t="s">
        <v>122</v>
      </c>
      <c r="G40" s="56">
        <v>1727</v>
      </c>
      <c r="H40" s="57">
        <v>1</v>
      </c>
      <c r="I40" s="95">
        <f t="shared" si="0"/>
        <v>1727</v>
      </c>
      <c r="J40" s="94" t="s">
        <v>123</v>
      </c>
      <c r="K40" s="82" t="s">
        <v>25</v>
      </c>
      <c r="L40" s="91"/>
    </row>
    <row r="41" spans="1:12" s="1" customFormat="1" ht="32.25" customHeight="1">
      <c r="A41" s="36"/>
      <c r="B41" s="46"/>
      <c r="C41" s="46"/>
      <c r="D41" s="46" t="s">
        <v>19</v>
      </c>
      <c r="E41" s="46"/>
      <c r="F41" s="33" t="s">
        <v>124</v>
      </c>
      <c r="G41" s="34">
        <v>1620</v>
      </c>
      <c r="H41" s="35">
        <v>1</v>
      </c>
      <c r="I41" s="79">
        <f t="shared" si="0"/>
        <v>1620</v>
      </c>
      <c r="J41" s="94" t="s">
        <v>125</v>
      </c>
      <c r="K41" s="82" t="s">
        <v>126</v>
      </c>
      <c r="L41" s="91"/>
    </row>
    <row r="42" spans="1:12" s="1" customFormat="1" ht="32.25" customHeight="1">
      <c r="A42" s="36"/>
      <c r="B42" s="58" t="s">
        <v>19</v>
      </c>
      <c r="C42" s="58" t="s">
        <v>19</v>
      </c>
      <c r="D42" s="58" t="s">
        <v>19</v>
      </c>
      <c r="E42" s="58" t="s">
        <v>19</v>
      </c>
      <c r="F42" s="53" t="s">
        <v>127</v>
      </c>
      <c r="G42" s="54">
        <v>1580</v>
      </c>
      <c r="H42" s="55">
        <v>1</v>
      </c>
      <c r="I42" s="93">
        <f t="shared" si="0"/>
        <v>1580</v>
      </c>
      <c r="J42" s="94" t="s">
        <v>128</v>
      </c>
      <c r="K42" s="82" t="s">
        <v>129</v>
      </c>
      <c r="L42" s="91"/>
    </row>
    <row r="43" spans="1:12" s="1" customFormat="1" ht="32.25" customHeight="1">
      <c r="A43" s="36"/>
      <c r="B43" s="46" t="s">
        <v>19</v>
      </c>
      <c r="C43" s="46"/>
      <c r="D43" s="46"/>
      <c r="E43" s="46"/>
      <c r="F43" s="33" t="s">
        <v>130</v>
      </c>
      <c r="G43" s="34">
        <v>1350</v>
      </c>
      <c r="H43" s="35">
        <v>1</v>
      </c>
      <c r="I43" s="79">
        <f t="shared" si="0"/>
        <v>1350</v>
      </c>
      <c r="J43" s="80" t="s">
        <v>131</v>
      </c>
      <c r="K43" s="82" t="s">
        <v>51</v>
      </c>
      <c r="L43" s="91"/>
    </row>
    <row r="44" spans="1:12" s="1" customFormat="1" ht="32.25" customHeight="1">
      <c r="A44" s="36"/>
      <c r="B44" s="46"/>
      <c r="C44" s="46" t="s">
        <v>19</v>
      </c>
      <c r="D44" s="46"/>
      <c r="E44" s="46"/>
      <c r="F44" s="33" t="s">
        <v>132</v>
      </c>
      <c r="G44" s="34">
        <v>1280</v>
      </c>
      <c r="H44" s="35">
        <v>1</v>
      </c>
      <c r="I44" s="79">
        <f t="shared" si="0"/>
        <v>1280</v>
      </c>
      <c r="J44" s="96" t="s">
        <v>133</v>
      </c>
      <c r="K44" s="82" t="s">
        <v>25</v>
      </c>
      <c r="L44" s="91"/>
    </row>
    <row r="45" spans="1:12" s="1" customFormat="1" ht="32.25" customHeight="1">
      <c r="A45" s="36"/>
      <c r="B45" s="46"/>
      <c r="C45" s="46"/>
      <c r="D45" s="46" t="s">
        <v>19</v>
      </c>
      <c r="E45" s="46"/>
      <c r="F45" s="33" t="s">
        <v>134</v>
      </c>
      <c r="G45" s="34">
        <v>1190</v>
      </c>
      <c r="H45" s="35">
        <v>1</v>
      </c>
      <c r="I45" s="79">
        <f t="shared" si="0"/>
        <v>1190</v>
      </c>
      <c r="J45" s="80" t="s">
        <v>135</v>
      </c>
      <c r="K45" s="82" t="s">
        <v>35</v>
      </c>
      <c r="L45" s="91"/>
    </row>
    <row r="46" spans="1:12" s="1" customFormat="1" ht="32.25" customHeight="1">
      <c r="A46" s="36"/>
      <c r="B46" s="46"/>
      <c r="C46" s="46"/>
      <c r="D46" s="46"/>
      <c r="E46" s="46" t="s">
        <v>19</v>
      </c>
      <c r="F46" s="59" t="s">
        <v>136</v>
      </c>
      <c r="G46" s="54">
        <v>1124</v>
      </c>
      <c r="H46" s="55">
        <v>1</v>
      </c>
      <c r="I46" s="93">
        <f t="shared" si="0"/>
        <v>1124</v>
      </c>
      <c r="J46" s="94" t="s">
        <v>137</v>
      </c>
      <c r="K46" s="82" t="s">
        <v>138</v>
      </c>
      <c r="L46" s="91"/>
    </row>
    <row r="47" spans="1:12" s="1" customFormat="1" ht="32.25" customHeight="1">
      <c r="A47" s="36"/>
      <c r="B47" s="46" t="s">
        <v>19</v>
      </c>
      <c r="C47" s="46"/>
      <c r="D47" s="46"/>
      <c r="E47" s="46"/>
      <c r="F47" s="33" t="s">
        <v>139</v>
      </c>
      <c r="G47" s="34">
        <v>1080</v>
      </c>
      <c r="H47" s="35">
        <v>1</v>
      </c>
      <c r="I47" s="79">
        <f t="shared" si="0"/>
        <v>1080</v>
      </c>
      <c r="J47" s="80" t="s">
        <v>140</v>
      </c>
      <c r="K47" s="82" t="s">
        <v>79</v>
      </c>
      <c r="L47" s="91"/>
    </row>
    <row r="48" spans="1:12" s="1" customFormat="1" ht="32.25" customHeight="1">
      <c r="A48" s="36"/>
      <c r="B48" s="46"/>
      <c r="C48" s="46" t="s">
        <v>19</v>
      </c>
      <c r="D48" s="46"/>
      <c r="E48" s="46"/>
      <c r="F48" s="33" t="s">
        <v>141</v>
      </c>
      <c r="G48" s="34">
        <v>1076</v>
      </c>
      <c r="H48" s="35">
        <v>1</v>
      </c>
      <c r="I48" s="79">
        <f t="shared" si="0"/>
        <v>1076</v>
      </c>
      <c r="J48" s="94" t="s">
        <v>142</v>
      </c>
      <c r="K48" s="82" t="s">
        <v>126</v>
      </c>
      <c r="L48" s="91"/>
    </row>
    <row r="49" spans="1:12" s="1" customFormat="1" ht="32.25" customHeight="1">
      <c r="A49" s="36"/>
      <c r="B49" s="46"/>
      <c r="C49" s="46"/>
      <c r="D49" s="46" t="s">
        <v>19</v>
      </c>
      <c r="E49" s="46"/>
      <c r="F49" s="33" t="s">
        <v>143</v>
      </c>
      <c r="G49" s="34">
        <v>1061</v>
      </c>
      <c r="H49" s="35">
        <v>1</v>
      </c>
      <c r="I49" s="79">
        <f t="shared" si="0"/>
        <v>1061</v>
      </c>
      <c r="J49" s="80" t="s">
        <v>144</v>
      </c>
      <c r="K49" s="82" t="s">
        <v>87</v>
      </c>
      <c r="L49" s="91"/>
    </row>
    <row r="50" spans="1:11" s="1" customFormat="1" ht="32.25" customHeight="1">
      <c r="A50" s="25"/>
      <c r="B50" s="51"/>
      <c r="C50" s="51"/>
      <c r="D50" s="51"/>
      <c r="E50" s="51" t="s">
        <v>19</v>
      </c>
      <c r="F50" s="52" t="s">
        <v>145</v>
      </c>
      <c r="G50" s="28">
        <v>1020</v>
      </c>
      <c r="H50" s="29">
        <v>1</v>
      </c>
      <c r="I50" s="76">
        <f t="shared" si="0"/>
        <v>1020</v>
      </c>
      <c r="J50" s="77" t="s">
        <v>146</v>
      </c>
      <c r="K50" s="90" t="s">
        <v>84</v>
      </c>
    </row>
    <row r="51" spans="1:11" s="1" customFormat="1" ht="32.25" customHeight="1">
      <c r="A51" s="36" t="s">
        <v>147</v>
      </c>
      <c r="B51" s="44" t="s">
        <v>19</v>
      </c>
      <c r="C51" s="44" t="s">
        <v>19</v>
      </c>
      <c r="D51" s="44" t="s">
        <v>19</v>
      </c>
      <c r="E51" s="44" t="s">
        <v>19</v>
      </c>
      <c r="F51" s="60" t="s">
        <v>148</v>
      </c>
      <c r="G51" s="61">
        <v>962</v>
      </c>
      <c r="H51" s="62">
        <v>1</v>
      </c>
      <c r="I51" s="97">
        <f t="shared" si="0"/>
        <v>962</v>
      </c>
      <c r="J51" s="98" t="s">
        <v>149</v>
      </c>
      <c r="K51" s="85" t="s">
        <v>150</v>
      </c>
    </row>
    <row r="52" spans="1:11" s="1" customFormat="1" ht="32.25" customHeight="1">
      <c r="A52" s="36"/>
      <c r="B52" s="46" t="s">
        <v>19</v>
      </c>
      <c r="C52" s="46" t="s">
        <v>19</v>
      </c>
      <c r="D52" s="46" t="s">
        <v>19</v>
      </c>
      <c r="E52" s="46" t="s">
        <v>19</v>
      </c>
      <c r="F52" s="53" t="s">
        <v>151</v>
      </c>
      <c r="G52" s="54">
        <v>950</v>
      </c>
      <c r="H52" s="55">
        <v>1</v>
      </c>
      <c r="I52" s="93">
        <f t="shared" si="0"/>
        <v>950</v>
      </c>
      <c r="J52" s="94" t="s">
        <v>152</v>
      </c>
      <c r="K52" s="82" t="s">
        <v>113</v>
      </c>
    </row>
    <row r="53" spans="1:11" s="1" customFormat="1" ht="32.25" customHeight="1">
      <c r="A53" s="36"/>
      <c r="B53" s="46" t="s">
        <v>19</v>
      </c>
      <c r="C53" s="46" t="s">
        <v>19</v>
      </c>
      <c r="D53" s="46" t="s">
        <v>19</v>
      </c>
      <c r="E53" s="46" t="s">
        <v>19</v>
      </c>
      <c r="F53" s="33" t="s">
        <v>153</v>
      </c>
      <c r="G53" s="34">
        <v>927</v>
      </c>
      <c r="H53" s="35">
        <v>1</v>
      </c>
      <c r="I53" s="79">
        <f t="shared" si="0"/>
        <v>927</v>
      </c>
      <c r="J53" s="94" t="s">
        <v>154</v>
      </c>
      <c r="K53" s="82" t="s">
        <v>138</v>
      </c>
    </row>
    <row r="54" spans="1:11" s="1" customFormat="1" ht="32.25" customHeight="1">
      <c r="A54" s="36"/>
      <c r="B54" s="46" t="s">
        <v>19</v>
      </c>
      <c r="C54" s="46" t="s">
        <v>19</v>
      </c>
      <c r="D54" s="46" t="s">
        <v>19</v>
      </c>
      <c r="E54" s="46" t="s">
        <v>19</v>
      </c>
      <c r="F54" s="33" t="s">
        <v>155</v>
      </c>
      <c r="G54" s="34">
        <v>909</v>
      </c>
      <c r="H54" s="35">
        <v>1</v>
      </c>
      <c r="I54" s="79">
        <f t="shared" si="0"/>
        <v>909</v>
      </c>
      <c r="J54" s="94" t="s">
        <v>156</v>
      </c>
      <c r="K54" s="82" t="s">
        <v>90</v>
      </c>
    </row>
    <row r="55" spans="1:11" s="1" customFormat="1" ht="32.25" customHeight="1">
      <c r="A55" s="36"/>
      <c r="B55" s="46" t="s">
        <v>19</v>
      </c>
      <c r="C55" s="46" t="s">
        <v>19</v>
      </c>
      <c r="D55" s="46" t="s">
        <v>19</v>
      </c>
      <c r="E55" s="46" t="s">
        <v>19</v>
      </c>
      <c r="F55" s="63" t="s">
        <v>157</v>
      </c>
      <c r="G55" s="54">
        <v>909</v>
      </c>
      <c r="H55" s="55">
        <v>1</v>
      </c>
      <c r="I55" s="93">
        <f t="shared" si="0"/>
        <v>909</v>
      </c>
      <c r="J55" s="94" t="s">
        <v>158</v>
      </c>
      <c r="K55" s="82" t="s">
        <v>87</v>
      </c>
    </row>
    <row r="56" spans="1:11" s="1" customFormat="1" ht="32.25" customHeight="1">
      <c r="A56" s="36"/>
      <c r="B56" s="46" t="s">
        <v>19</v>
      </c>
      <c r="C56" s="46" t="s">
        <v>19</v>
      </c>
      <c r="D56" s="46" t="s">
        <v>19</v>
      </c>
      <c r="E56" s="46" t="s">
        <v>19</v>
      </c>
      <c r="F56" s="33" t="s">
        <v>159</v>
      </c>
      <c r="G56" s="34">
        <v>896</v>
      </c>
      <c r="H56" s="35">
        <v>1</v>
      </c>
      <c r="I56" s="79">
        <f t="shared" si="0"/>
        <v>896</v>
      </c>
      <c r="J56" s="94" t="s">
        <v>160</v>
      </c>
      <c r="K56" s="82" t="s">
        <v>90</v>
      </c>
    </row>
    <row r="57" spans="1:11" s="1" customFormat="1" ht="32.25" customHeight="1">
      <c r="A57" s="36"/>
      <c r="B57" s="58" t="s">
        <v>19</v>
      </c>
      <c r="C57" s="58" t="s">
        <v>19</v>
      </c>
      <c r="D57" s="58" t="s">
        <v>19</v>
      </c>
      <c r="E57" s="58" t="s">
        <v>19</v>
      </c>
      <c r="F57" s="33" t="s">
        <v>161</v>
      </c>
      <c r="G57" s="34">
        <v>887</v>
      </c>
      <c r="H57" s="35">
        <v>1</v>
      </c>
      <c r="I57" s="79">
        <f t="shared" si="0"/>
        <v>887</v>
      </c>
      <c r="J57" s="94" t="s">
        <v>162</v>
      </c>
      <c r="K57" s="82" t="s">
        <v>116</v>
      </c>
    </row>
    <row r="58" spans="1:11" s="1" customFormat="1" ht="32.25" customHeight="1">
      <c r="A58" s="36"/>
      <c r="B58" s="46" t="s">
        <v>19</v>
      </c>
      <c r="C58" s="46" t="s">
        <v>19</v>
      </c>
      <c r="D58" s="46" t="s">
        <v>19</v>
      </c>
      <c r="E58" s="46" t="s">
        <v>19</v>
      </c>
      <c r="F58" s="53" t="s">
        <v>163</v>
      </c>
      <c r="G58" s="54">
        <v>820</v>
      </c>
      <c r="H58" s="55">
        <v>1</v>
      </c>
      <c r="I58" s="93">
        <f t="shared" si="0"/>
        <v>820</v>
      </c>
      <c r="J58" s="94" t="s">
        <v>164</v>
      </c>
      <c r="K58" s="82" t="s">
        <v>98</v>
      </c>
    </row>
    <row r="59" spans="1:11" s="1" customFormat="1" ht="32.25" customHeight="1">
      <c r="A59" s="36"/>
      <c r="B59" s="46" t="s">
        <v>19</v>
      </c>
      <c r="C59" s="46" t="s">
        <v>19</v>
      </c>
      <c r="D59" s="46" t="s">
        <v>19</v>
      </c>
      <c r="E59" s="46" t="s">
        <v>19</v>
      </c>
      <c r="F59" s="33" t="s">
        <v>165</v>
      </c>
      <c r="G59" s="34">
        <v>788</v>
      </c>
      <c r="H59" s="35">
        <v>1</v>
      </c>
      <c r="I59" s="79">
        <f t="shared" si="0"/>
        <v>788</v>
      </c>
      <c r="J59" s="94" t="s">
        <v>166</v>
      </c>
      <c r="K59" s="82" t="s">
        <v>98</v>
      </c>
    </row>
    <row r="60" spans="1:11" s="1" customFormat="1" ht="32.25" customHeight="1">
      <c r="A60" s="36"/>
      <c r="B60" s="46" t="s">
        <v>19</v>
      </c>
      <c r="C60" s="46" t="s">
        <v>19</v>
      </c>
      <c r="D60" s="46" t="s">
        <v>19</v>
      </c>
      <c r="E60" s="46" t="s">
        <v>19</v>
      </c>
      <c r="F60" s="33" t="s">
        <v>167</v>
      </c>
      <c r="G60" s="34">
        <v>776</v>
      </c>
      <c r="H60" s="35">
        <v>1</v>
      </c>
      <c r="I60" s="79">
        <f t="shared" si="0"/>
        <v>776</v>
      </c>
      <c r="J60" s="94" t="s">
        <v>168</v>
      </c>
      <c r="K60" s="82" t="s">
        <v>169</v>
      </c>
    </row>
    <row r="61" spans="1:11" s="1" customFormat="1" ht="32.25" customHeight="1">
      <c r="A61" s="36"/>
      <c r="B61" s="46" t="s">
        <v>19</v>
      </c>
      <c r="C61" s="46" t="s">
        <v>19</v>
      </c>
      <c r="D61" s="46" t="s">
        <v>19</v>
      </c>
      <c r="E61" s="46" t="s">
        <v>19</v>
      </c>
      <c r="F61" s="45" t="s">
        <v>170</v>
      </c>
      <c r="G61" s="39">
        <v>755</v>
      </c>
      <c r="H61" s="40">
        <v>1</v>
      </c>
      <c r="I61" s="83">
        <f t="shared" si="0"/>
        <v>755</v>
      </c>
      <c r="J61" s="94" t="s">
        <v>171</v>
      </c>
      <c r="K61" s="85" t="s">
        <v>113</v>
      </c>
    </row>
    <row r="62" spans="1:11" s="1" customFormat="1" ht="32.25" customHeight="1">
      <c r="A62" s="36"/>
      <c r="B62" s="46" t="s">
        <v>19</v>
      </c>
      <c r="C62" s="46" t="s">
        <v>19</v>
      </c>
      <c r="D62" s="46" t="s">
        <v>19</v>
      </c>
      <c r="E62" s="46" t="s">
        <v>19</v>
      </c>
      <c r="F62" s="33" t="s">
        <v>172</v>
      </c>
      <c r="G62" s="34">
        <v>728</v>
      </c>
      <c r="H62" s="35">
        <v>1</v>
      </c>
      <c r="I62" s="79">
        <f t="shared" si="0"/>
        <v>728</v>
      </c>
      <c r="J62" s="94" t="s">
        <v>173</v>
      </c>
      <c r="K62" s="82" t="s">
        <v>174</v>
      </c>
    </row>
    <row r="63" spans="1:11" s="1" customFormat="1" ht="32.25" customHeight="1">
      <c r="A63" s="36"/>
      <c r="B63" s="46" t="s">
        <v>19</v>
      </c>
      <c r="C63" s="46" t="s">
        <v>19</v>
      </c>
      <c r="D63" s="46" t="s">
        <v>19</v>
      </c>
      <c r="E63" s="46" t="s">
        <v>19</v>
      </c>
      <c r="F63" s="33" t="s">
        <v>175</v>
      </c>
      <c r="G63" s="34">
        <v>648</v>
      </c>
      <c r="H63" s="35">
        <v>1</v>
      </c>
      <c r="I63" s="79">
        <f t="shared" si="0"/>
        <v>648</v>
      </c>
      <c r="J63" s="94" t="s">
        <v>176</v>
      </c>
      <c r="K63" s="82" t="s">
        <v>90</v>
      </c>
    </row>
    <row r="64" spans="1:11" s="1" customFormat="1" ht="32.25" customHeight="1">
      <c r="A64" s="36"/>
      <c r="B64" s="46" t="s">
        <v>19</v>
      </c>
      <c r="C64" s="46" t="s">
        <v>19</v>
      </c>
      <c r="D64" s="46" t="s">
        <v>19</v>
      </c>
      <c r="E64" s="46" t="s">
        <v>19</v>
      </c>
      <c r="F64" s="53" t="s">
        <v>177</v>
      </c>
      <c r="G64" s="56">
        <v>508</v>
      </c>
      <c r="H64" s="57">
        <v>1</v>
      </c>
      <c r="I64" s="95">
        <f t="shared" si="0"/>
        <v>508</v>
      </c>
      <c r="J64" s="94" t="s">
        <v>178</v>
      </c>
      <c r="K64" s="82" t="s">
        <v>126</v>
      </c>
    </row>
    <row r="65" spans="1:11" s="1" customFormat="1" ht="32.25" customHeight="1">
      <c r="A65" s="25"/>
      <c r="B65" s="51" t="s">
        <v>19</v>
      </c>
      <c r="C65" s="51" t="s">
        <v>19</v>
      </c>
      <c r="D65" s="51" t="s">
        <v>19</v>
      </c>
      <c r="E65" s="51" t="s">
        <v>19</v>
      </c>
      <c r="F65" s="52" t="s">
        <v>179</v>
      </c>
      <c r="G65" s="28">
        <v>486</v>
      </c>
      <c r="H65" s="29">
        <v>1</v>
      </c>
      <c r="I65" s="76">
        <f t="shared" si="0"/>
        <v>486</v>
      </c>
      <c r="J65" s="92" t="s">
        <v>180</v>
      </c>
      <c r="K65" s="90" t="s">
        <v>116</v>
      </c>
    </row>
    <row r="66" spans="1:11" s="1" customFormat="1" ht="32.25" customHeight="1">
      <c r="A66" s="36" t="s">
        <v>181</v>
      </c>
      <c r="B66" s="44" t="s">
        <v>19</v>
      </c>
      <c r="C66" s="44" t="s">
        <v>19</v>
      </c>
      <c r="D66" s="44" t="s">
        <v>19</v>
      </c>
      <c r="E66" s="44" t="s">
        <v>19</v>
      </c>
      <c r="F66" s="99" t="s">
        <v>182</v>
      </c>
      <c r="G66" s="39">
        <v>400</v>
      </c>
      <c r="H66" s="40">
        <v>1</v>
      </c>
      <c r="I66" s="83">
        <f t="shared" si="0"/>
        <v>400</v>
      </c>
      <c r="J66" s="122" t="s">
        <v>183</v>
      </c>
      <c r="K66" s="85" t="s">
        <v>184</v>
      </c>
    </row>
    <row r="67" spans="1:11" s="1" customFormat="1" ht="32.25" customHeight="1">
      <c r="A67" s="36"/>
      <c r="B67" s="46" t="s">
        <v>19</v>
      </c>
      <c r="C67" s="46" t="s">
        <v>19</v>
      </c>
      <c r="D67" s="46" t="s">
        <v>19</v>
      </c>
      <c r="E67" s="46" t="s">
        <v>19</v>
      </c>
      <c r="F67" s="33" t="s">
        <v>185</v>
      </c>
      <c r="G67" s="34">
        <v>314</v>
      </c>
      <c r="H67" s="35">
        <v>1</v>
      </c>
      <c r="I67" s="79">
        <f t="shared" si="0"/>
        <v>314</v>
      </c>
      <c r="J67" s="94" t="s">
        <v>186</v>
      </c>
      <c r="K67" s="82" t="s">
        <v>54</v>
      </c>
    </row>
    <row r="68" spans="1:11" s="1" customFormat="1" ht="32.25" customHeight="1">
      <c r="A68" s="25"/>
      <c r="B68" s="51" t="s">
        <v>19</v>
      </c>
      <c r="C68" s="51" t="s">
        <v>19</v>
      </c>
      <c r="D68" s="51" t="s">
        <v>19</v>
      </c>
      <c r="E68" s="51" t="s">
        <v>19</v>
      </c>
      <c r="F68" s="52" t="s">
        <v>187</v>
      </c>
      <c r="G68" s="28">
        <v>324</v>
      </c>
      <c r="H68" s="29">
        <v>1</v>
      </c>
      <c r="I68" s="76">
        <f t="shared" si="0"/>
        <v>324</v>
      </c>
      <c r="J68" s="77" t="s">
        <v>188</v>
      </c>
      <c r="K68" s="90" t="s">
        <v>189</v>
      </c>
    </row>
    <row r="69" spans="1:11" s="1" customFormat="1" ht="32.25" customHeight="1">
      <c r="A69" s="100" t="s">
        <v>190</v>
      </c>
      <c r="B69" s="101" t="s">
        <v>19</v>
      </c>
      <c r="C69" s="101"/>
      <c r="D69" s="101"/>
      <c r="E69" s="101"/>
      <c r="F69" s="102" t="s">
        <v>191</v>
      </c>
      <c r="G69" s="103">
        <v>11600</v>
      </c>
      <c r="H69" s="104">
        <v>1</v>
      </c>
      <c r="I69" s="123">
        <f t="shared" si="0"/>
        <v>11600</v>
      </c>
      <c r="J69" s="124" t="s">
        <v>192</v>
      </c>
      <c r="K69" s="125" t="s">
        <v>193</v>
      </c>
    </row>
    <row r="70" spans="1:11" s="1" customFormat="1" ht="32.25" customHeight="1">
      <c r="A70" s="105"/>
      <c r="B70" s="106" t="s">
        <v>19</v>
      </c>
      <c r="C70" s="106" t="s">
        <v>19</v>
      </c>
      <c r="D70" s="106" t="s">
        <v>19</v>
      </c>
      <c r="E70" s="106" t="s">
        <v>19</v>
      </c>
      <c r="F70" s="107" t="s">
        <v>194</v>
      </c>
      <c r="G70" s="108">
        <v>1699</v>
      </c>
      <c r="H70" s="109">
        <v>1</v>
      </c>
      <c r="I70" s="126">
        <f>G70*H70</f>
        <v>1699</v>
      </c>
      <c r="J70" s="127" t="s">
        <v>195</v>
      </c>
      <c r="K70" s="128" t="s">
        <v>196</v>
      </c>
    </row>
    <row r="71" spans="1:11" s="1" customFormat="1" ht="32.25" customHeight="1">
      <c r="A71" s="110"/>
      <c r="B71" s="111" t="s">
        <v>19</v>
      </c>
      <c r="C71" s="111"/>
      <c r="D71" s="111"/>
      <c r="E71" s="111"/>
      <c r="F71" s="112" t="s">
        <v>197</v>
      </c>
      <c r="G71" s="113">
        <v>10000</v>
      </c>
      <c r="H71" s="114">
        <v>1</v>
      </c>
      <c r="I71" s="129">
        <f>G71*H71</f>
        <v>10000</v>
      </c>
      <c r="J71" s="130" t="s">
        <v>198</v>
      </c>
      <c r="K71" s="131" t="s">
        <v>199</v>
      </c>
    </row>
    <row r="72" spans="1:11" s="1" customFormat="1" ht="15">
      <c r="A72" s="115" t="s">
        <v>200</v>
      </c>
      <c r="B72" s="116">
        <f>COUNTIF($B$6:$B$71,"〇")</f>
        <v>33</v>
      </c>
      <c r="C72" s="116">
        <f>COUNTIF($C$6:$C$71,"〇")</f>
        <v>32</v>
      </c>
      <c r="D72" s="116">
        <f>COUNTIF($D$6:$D$71,"〇")</f>
        <v>31</v>
      </c>
      <c r="E72" s="116">
        <f>COUNTIF($E$6:$E$71,"〇")</f>
        <v>30</v>
      </c>
      <c r="F72" s="117"/>
      <c r="G72" s="118"/>
      <c r="H72" s="119">
        <f>SUM(H$6:H$71)</f>
        <v>66</v>
      </c>
      <c r="I72" s="118">
        <f>SUM(I$6:I$71)</f>
        <v>322480</v>
      </c>
      <c r="J72" s="132"/>
      <c r="K72" s="133"/>
    </row>
    <row r="74" spans="7:9" ht="13.5">
      <c r="G74" s="120"/>
      <c r="H74" s="120"/>
      <c r="I74" s="120"/>
    </row>
    <row r="75" spans="1:9" ht="13.5">
      <c r="A75" s="121"/>
      <c r="G75" s="120"/>
      <c r="H75" s="120"/>
      <c r="I75" s="120"/>
    </row>
    <row r="76" spans="1:9" ht="13.5">
      <c r="A76" s="121"/>
      <c r="G76" s="120"/>
      <c r="H76" s="120"/>
      <c r="I76" s="120"/>
    </row>
    <row r="77" spans="1:9" ht="13.5">
      <c r="A77" s="121"/>
      <c r="G77" s="120"/>
      <c r="H77" s="120"/>
      <c r="I77" s="120"/>
    </row>
  </sheetData>
  <sheetProtection/>
  <autoFilter ref="A4:K72"/>
  <mergeCells count="21">
    <mergeCell ref="A1:F1"/>
    <mergeCell ref="B3:E3"/>
    <mergeCell ref="A4:A5"/>
    <mergeCell ref="A6:A7"/>
    <mergeCell ref="A8:A11"/>
    <mergeCell ref="A12:A19"/>
    <mergeCell ref="A20:A34"/>
    <mergeCell ref="A35:A50"/>
    <mergeCell ref="A51:A65"/>
    <mergeCell ref="A66:A68"/>
    <mergeCell ref="A69:A7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hyperlinks>
    <hyperlink ref="K1" r:id="rId1" display="二次会幹事道"/>
    <hyperlink ref="F7" r:id="rId2" display="PlayStation 4"/>
    <hyperlink ref="F53" r:id="rId3" display="ウコンの力"/>
    <hyperlink ref="F56" r:id="rId4" display="ランドリン ルームディフューザー"/>
    <hyperlink ref="F64" r:id="rId5" display="乗車中プレート BABY"/>
    <hyperlink ref="F65" r:id="rId6" display="レンジでパスタ"/>
    <hyperlink ref="F67" r:id="rId7" display="桃屋の辛そうで辛くない少し辛いラー油"/>
    <hyperlink ref="F68" r:id="rId8" display="亀の子タワシパームチビッコ"/>
    <hyperlink ref="F70" r:id="rId9" display="VRゴーグル"/>
    <hyperlink ref="F71" r:id="rId10" display="Amazonギフト券"/>
    <hyperlink ref="F6" r:id="rId11" display="ニンテンドー スイッチ"/>
    <hyperlink ref="F9" r:id="rId12" display="ダイソンハンディークリーナー"/>
    <hyperlink ref="F8" r:id="rId13" display="フィリップス ノンフライヤー"/>
    <hyperlink ref="F10" r:id="rId14" display="PS Vita"/>
    <hyperlink ref="F14" r:id="rId15" display="プラズマクラスター"/>
    <hyperlink ref="F13" r:id="rId16" display="キンドル　電子書籍リーダー"/>
    <hyperlink ref="F15" r:id="rId17" display="ホームベーカリー"/>
    <hyperlink ref="F19" r:id="rId18" display="パナソニック 音波頭皮ブラシ"/>
    <hyperlink ref="F18" r:id="rId19" display="パナソニックふとん乾燥機"/>
    <hyperlink ref="F17" r:id="rId20" display="ブラウン マルチクイック ハンドブレンダー "/>
    <hyperlink ref="F16" r:id="rId21" display="シャープヘルシオ お茶プレッソ"/>
    <hyperlink ref="F20" r:id="rId22" display="ルルド マッサージクッション"/>
    <hyperlink ref="F21" r:id="rId23" display="お掃除ロボットモッピー"/>
    <hyperlink ref="F22" r:id="rId24" display="JINS PC（ディスプレイ）専用メガネ"/>
    <hyperlink ref="F28" r:id="rId25" display="イタリア商事 ワッフル・トースター"/>
    <hyperlink ref="F27" r:id="rId26" display="ティファール 電気ケトル"/>
    <hyperlink ref="F32" r:id="rId27" display="レスキュー非常用15点セット"/>
    <hyperlink ref="F33" r:id="rId28" display="ミニロボット掃除機モコロ"/>
    <hyperlink ref="F30" r:id="rId29" display="LED 光目覚まし時計"/>
    <hyperlink ref="F31" r:id="rId30" display="ル・クルーゼ ミニチュア ラムカン ダムール"/>
    <hyperlink ref="F34" r:id="rId31" display="札幌円山動物園白クマ塩ラーメン"/>
    <hyperlink ref="F36" r:id="rId32" display="音波振動ハブラシ"/>
    <hyperlink ref="F35" r:id="rId33" display="ミニドローン"/>
    <hyperlink ref="F37" r:id="rId34" display="Ｙ字型美顔ローラー"/>
    <hyperlink ref="F38" r:id="rId35" display="マッサージ器"/>
    <hyperlink ref="F41" r:id="rId36" display="チーズフォンデュセット"/>
    <hyperlink ref="F40" r:id="rId37" display="サーモス真空断熱ケータイマグ"/>
    <hyperlink ref="F39" r:id="rId38" display="スチーマーアイロン"/>
    <hyperlink ref="F43" r:id="rId39" display="シイタケ栽培キット"/>
    <hyperlink ref="F42" r:id="rId40" display="メンズブラ"/>
    <hyperlink ref="F44" r:id="rId41" display="ペヤングソースやきそば"/>
    <hyperlink ref="F52" r:id="rId42" display="オリオン駄菓子セット"/>
    <hyperlink ref="F54" r:id="rId43" display="温泉たまご器 たま5ちゃん"/>
    <hyperlink ref="F55" r:id="rId44" display="防犯 ダミーカメラ"/>
    <hyperlink ref="F57" r:id="rId45" display="スリムマウスピース スーパーストロング"/>
    <hyperlink ref="F62" r:id="rId46" display="コンドーム"/>
    <hyperlink ref="F59" r:id="rId47" display="カルビー フルーツグラノーラ"/>
    <hyperlink ref="F60" r:id="rId48" display="ウォッシングブラシ"/>
    <hyperlink ref="F61" r:id="rId49" display="電子レンジ専用炊飯器"/>
    <hyperlink ref="F63" r:id="rId50" display="クッピーラムネ"/>
    <hyperlink ref="F58" r:id="rId51" display="ムゲンペリペリ"/>
    <hyperlink ref="F11" r:id="rId52" display="うまれて！ウーモ"/>
    <hyperlink ref="F12" r:id="rId53" display="Panasonic 目もとエステ"/>
    <hyperlink ref="F23" r:id="rId54" display="MEYER 電子レンジ圧力鍋"/>
    <hyperlink ref="F24" r:id="rId55" display="ヨーグルトメーカー"/>
    <hyperlink ref="F25" r:id="rId56" display="TANITA 体組成計"/>
    <hyperlink ref="F26" r:id="rId57" display="arobo 空気洗浄機"/>
    <hyperlink ref="F45" r:id="rId58" display="デジタルフォトフレーム"/>
    <hyperlink ref="F46" r:id="rId59" display="サガミオリジナル 0.01 ５個入り"/>
    <hyperlink ref="F49" r:id="rId60" display="辞書型隠し金庫"/>
    <hyperlink ref="F48" r:id="rId61" display="ゴロ寝枕"/>
    <hyperlink ref="F47" r:id="rId62" display="18禁カレー"/>
    <hyperlink ref="F51" r:id="rId63" display="バランスボール"/>
    <hyperlink ref="F50" r:id="rId64" display="ネピア 鼻セレブティシュ "/>
    <hyperlink ref="F29" r:id="rId65" display="ルクエスチームケース"/>
  </hyperlinks>
  <printOptions horizontalCentered="1" verticalCentered="1"/>
  <pageMargins left="0.2" right="0.2" top="0.59" bottom="0.59" header="0.5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2008-12-02T07:03:57Z</cp:lastPrinted>
  <dcterms:created xsi:type="dcterms:W3CDTF">2008-11-11T19:29:18Z</dcterms:created>
  <dcterms:modified xsi:type="dcterms:W3CDTF">2017-09-16T07:48:32Z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1041-10.8.0.5423</vt:lpwstr>
  </property>
</Properties>
</file>